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34BFA710-CE3A-43E3-AD84-FECF06FEC8D8}" xr6:coauthVersionLast="47" xr6:coauthVersionMax="47" xr10:uidLastSave="{00000000-0000-0000-0000-000000000000}"/>
  <bookViews>
    <workbookView xWindow="-120" yWindow="-120" windowWidth="29040" windowHeight="15720" xr2:uid="{483E7E2B-F953-4B9C-AC3F-36BEDFB800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F12" i="1"/>
  <c r="D13" i="1"/>
  <c r="E13" i="1"/>
  <c r="F13" i="1"/>
  <c r="G13" i="1"/>
  <c r="G12" i="1" s="1"/>
  <c r="H13" i="1"/>
  <c r="H12" i="1" s="1"/>
  <c r="I13" i="1"/>
  <c r="K13" i="1" s="1"/>
  <c r="D14" i="1"/>
  <c r="E14" i="1"/>
  <c r="F14" i="1"/>
  <c r="G14" i="1"/>
  <c r="H14" i="1"/>
  <c r="I14" i="1"/>
  <c r="J14" i="1"/>
  <c r="J13" i="1" s="1"/>
  <c r="J12" i="1" s="1"/>
  <c r="K14" i="1"/>
  <c r="L14" i="1"/>
  <c r="L13" i="1" s="1"/>
  <c r="L12" i="1" s="1"/>
  <c r="D15" i="1"/>
  <c r="E15" i="1"/>
  <c r="F15" i="1"/>
  <c r="G15" i="1"/>
  <c r="H15" i="1"/>
  <c r="I15" i="1"/>
  <c r="J15" i="1"/>
  <c r="K15" i="1" s="1"/>
  <c r="L15" i="1"/>
  <c r="K16" i="1"/>
  <c r="K17" i="1"/>
  <c r="K18" i="1"/>
  <c r="K19" i="1"/>
  <c r="I12" i="1" l="1"/>
  <c r="K12" i="1" s="1"/>
</calcChain>
</file>

<file path=xl/sharedStrings.xml><?xml version="1.0" encoding="utf-8"?>
<sst xmlns="http://schemas.openxmlformats.org/spreadsheetml/2006/main" count="50" uniqueCount="47">
  <si>
    <t>CENTRALIZAT</t>
  </si>
  <si>
    <t xml:space="preserve"> Anexa 11</t>
  </si>
  <si>
    <t>Cont de executie - Cheltuieli - Bugetul institutiilor publice si activitatilor finantate integral sau partial din venituri proprii</t>
  </si>
  <si>
    <t>Trimestrul: 4, Anul: 2025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</si>
  <si>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</si>
  <si>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</si>
  <si>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</si>
  <si>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</si>
  <si>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</si>
  <si>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</si>
  <si>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</si>
  <si>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</si>
  <si>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</si>
  <si>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</si>
  <si>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</si>
  <si>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</si>
  <si>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</si>
  <si>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</si>
  <si>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</si>
  <si>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( cod 50.10+59.10+63.10+69.10+79.10)</t>
  </si>
  <si>
    <t>49.10</t>
  </si>
  <si>
    <t>19</t>
  </si>
  <si>
    <t>Partea a III-a  CHELTUIELI SOCIAL-CULTURALE ( COD 65.10+66.10+67.10+68.10)</t>
  </si>
  <si>
    <t>63.10</t>
  </si>
  <si>
    <t>20</t>
  </si>
  <si>
    <t>Invatamant (cod 65.10.01 la 65.10.05+65.10.07+65.10.11+65.10.50)</t>
  </si>
  <si>
    <t>65.10</t>
  </si>
  <si>
    <t>26</t>
  </si>
  <si>
    <t>Invatamânt secundar ( cod 65.10.04.01 la  cod 65.10.04.03)</t>
  </si>
  <si>
    <t>65.10.04</t>
  </si>
  <si>
    <t>27</t>
  </si>
  <si>
    <t xml:space="preserve">Invatamant secundar inferior   </t>
  </si>
  <si>
    <t>65.10.04.01</t>
  </si>
  <si>
    <t>127</t>
  </si>
  <si>
    <t>VII. REZERVE, EXCEDENT / DEFICIT</t>
  </si>
  <si>
    <t>96.10</t>
  </si>
  <si>
    <t>128</t>
  </si>
  <si>
    <t>EXCEDENT    98.10.96 + 98.10.97</t>
  </si>
  <si>
    <t>98.10</t>
  </si>
  <si>
    <t>129</t>
  </si>
  <si>
    <t xml:space="preserve">    Excedentul secţiunii de funcţionare</t>
  </si>
  <si>
    <t>98.10.96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</si>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</sst>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5E089-A9B3-4E70-838D-9058C75EBCB5}">
  <dimension ref="A1:T41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ht="22.5" x14ac:dyDescent="0.25">
      <c r="A12" s="10" t="s">
        <v>18</v>
      </c>
      <c r="B12" s="10" t="s">
        <v>19</v>
      </c>
      <c r="C12" s="10" t="s">
        <v>20</v>
      </c>
      <c r="D12" s="11">
        <f>+D13</f>
        <v>0</v>
      </c>
      <c r="E12" s="11">
        <f>+E13</f>
        <v>0</v>
      </c>
      <c r="F12" s="11">
        <f>+F13</f>
        <v>39908</v>
      </c>
      <c r="G12" s="11">
        <f>+G13</f>
        <v>39908</v>
      </c>
      <c r="H12" s="11">
        <f>+H13</f>
        <v>39908</v>
      </c>
      <c r="I12" s="11">
        <f>+I13</f>
        <v>39908</v>
      </c>
      <c r="J12" s="11">
        <f>+J13</f>
        <v>8891</v>
      </c>
      <c r="K12" s="11">
        <f>I12-J12</f>
        <v>31017</v>
      </c>
      <c r="L12" s="11">
        <f>+L13</f>
        <v>550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D14</f>
        <v>0</v>
      </c>
      <c r="E13" s="11">
        <f>E14</f>
        <v>0</v>
      </c>
      <c r="F13" s="11">
        <f>F14</f>
        <v>39908</v>
      </c>
      <c r="G13" s="11">
        <f>G14</f>
        <v>39908</v>
      </c>
      <c r="H13" s="11">
        <f>H14</f>
        <v>39908</v>
      </c>
      <c r="I13" s="11">
        <f>I14</f>
        <v>39908</v>
      </c>
      <c r="J13" s="11">
        <f>J14</f>
        <v>8891</v>
      </c>
      <c r="K13" s="11">
        <f>I13-J13</f>
        <v>31017</v>
      </c>
      <c r="L13" s="11">
        <f>L14</f>
        <v>550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+D15</f>
        <v>0</v>
      </c>
      <c r="E14" s="11">
        <f>+E15</f>
        <v>0</v>
      </c>
      <c r="F14" s="11">
        <f>+F15</f>
        <v>39908</v>
      </c>
      <c r="G14" s="11">
        <f>+G15</f>
        <v>39908</v>
      </c>
      <c r="H14" s="11">
        <f>+H15</f>
        <v>39908</v>
      </c>
      <c r="I14" s="11">
        <f>+I15</f>
        <v>39908</v>
      </c>
      <c r="J14" s="11">
        <f>+J15</f>
        <v>8891</v>
      </c>
      <c r="K14" s="11">
        <f>I14-J14</f>
        <v>31017</v>
      </c>
      <c r="L14" s="11">
        <f>+L15</f>
        <v>550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D16</f>
        <v>0</v>
      </c>
      <c r="E15" s="11">
        <f>E16</f>
        <v>0</v>
      </c>
      <c r="F15" s="11">
        <f>F16</f>
        <v>39908</v>
      </c>
      <c r="G15" s="11">
        <f>G16</f>
        <v>39908</v>
      </c>
      <c r="H15" s="11">
        <f>H16</f>
        <v>39908</v>
      </c>
      <c r="I15" s="11">
        <f>I16</f>
        <v>39908</v>
      </c>
      <c r="J15" s="11">
        <f>J16</f>
        <v>8891</v>
      </c>
      <c r="K15" s="11">
        <f>I15-J15</f>
        <v>31017</v>
      </c>
      <c r="L15" s="11">
        <f>L16</f>
        <v>550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v>0</v>
      </c>
      <c r="E16" s="11">
        <v>0</v>
      </c>
      <c r="F16" s="11">
        <v>39908</v>
      </c>
      <c r="G16" s="11">
        <v>39908</v>
      </c>
      <c r="H16" s="11">
        <v>39908</v>
      </c>
      <c r="I16" s="11">
        <v>39908</v>
      </c>
      <c r="J16" s="11">
        <v>8891</v>
      </c>
      <c r="K16" s="11">
        <f>I16-J16</f>
        <v>31017</v>
      </c>
      <c r="L16" s="11">
        <v>550</v>
      </c>
    </row>
    <row r="17" spans="1:12" s="6" customFormat="1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3359</v>
      </c>
      <c r="K17" s="11">
        <f>I17-J17</f>
        <v>-3359</v>
      </c>
      <c r="L17" s="11">
        <v>0</v>
      </c>
    </row>
    <row r="18" spans="1:12" s="6" customFormat="1" x14ac:dyDescent="0.25">
      <c r="A18" s="10" t="s">
        <v>36</v>
      </c>
      <c r="B18" s="10" t="s">
        <v>37</v>
      </c>
      <c r="C18" s="10" t="s">
        <v>38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3359</v>
      </c>
      <c r="K18" s="11">
        <f>I18-J18</f>
        <v>-3359</v>
      </c>
      <c r="L18" s="11">
        <v>0</v>
      </c>
    </row>
    <row r="19" spans="1:12" s="6" customFormat="1" x14ac:dyDescent="0.25">
      <c r="A19" s="10" t="s">
        <v>39</v>
      </c>
      <c r="B19" s="10" t="s">
        <v>40</v>
      </c>
      <c r="C19" s="10" t="s">
        <v>41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3359</v>
      </c>
      <c r="K19" s="11">
        <f>I19-J19</f>
        <v>-3359</v>
      </c>
      <c r="L19" s="11">
        <v>0</v>
      </c>
    </row>
    <row r="20" spans="1:12" s="6" customFormat="1" x14ac:dyDescent="0.25">
      <c r="A20" s="8"/>
      <c r="B20" s="8"/>
      <c r="C20" s="8"/>
      <c r="D20" s="9"/>
      <c r="E20" s="9"/>
      <c r="F20" s="9"/>
      <c r="G20" s="9"/>
      <c r="H20" s="9"/>
      <c r="I20" s="9"/>
      <c r="J20" s="9"/>
      <c r="K20" s="9"/>
      <c r="L20" s="9"/>
    </row>
    <row r="21" spans="1:12" x14ac:dyDescent="0.25">
      <c r="A21" s="13" t="s">
        <v>42</v>
      </c>
      <c r="B21" s="13"/>
      <c r="C21" s="13"/>
      <c r="D21" s="13"/>
      <c r="E21" s="13" t="s">
        <v>44</v>
      </c>
      <c r="F21" s="13"/>
      <c r="G21" s="13"/>
      <c r="H21" s="13"/>
      <c r="I21" s="13" t="s">
        <v>45</v>
      </c>
      <c r="J21" s="13"/>
      <c r="K21" s="13"/>
      <c r="L21" s="13"/>
    </row>
    <row r="22" spans="1:12" x14ac:dyDescent="0.25">
      <c r="A22" s="3" t="s">
        <v>43</v>
      </c>
      <c r="B22" s="3"/>
      <c r="C22" s="3"/>
      <c r="D22" s="3"/>
      <c r="E22" s="3" t="s">
        <v>44</v>
      </c>
      <c r="F22" s="3"/>
      <c r="G22" s="3"/>
      <c r="H22" s="3"/>
      <c r="I22" s="3" t="s">
        <v>46</v>
      </c>
      <c r="J22" s="3"/>
      <c r="K22" s="3"/>
      <c r="L22" s="3"/>
    </row>
    <row r="41" spans="1:20" x14ac:dyDescent="0.25">
      <c r="A41" s="12"/>
      <c r="B41" s="12"/>
      <c r="C41" s="12"/>
      <c r="D41" s="12"/>
      <c r="I41" s="12"/>
      <c r="J41" s="12"/>
      <c r="K41" s="12"/>
      <c r="L41" s="12"/>
      <c r="Q41" s="12"/>
      <c r="R41" s="12"/>
      <c r="S41" s="12"/>
      <c r="T41" s="12"/>
    </row>
  </sheetData>
  <mergeCells count="24">
    <mergeCell ref="K6:K10"/>
    <mergeCell ref="L6:L10"/>
    <mergeCell ref="A21:D21"/>
    <mergeCell ref="A22:D22"/>
    <mergeCell ref="E21:H21"/>
    <mergeCell ref="E22:H22"/>
    <mergeCell ref="I21:L21"/>
    <mergeCell ref="I22:L22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2026-03-24T10:29:39Z</dcterms:created>
  <dcterms:modified xsi:type="dcterms:W3CDTF">2026-03-24T10:29:42Z</dcterms:modified>
</cp:coreProperties>
</file>