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E6249736-32BE-43AE-B099-93D549E14597}" xr6:coauthVersionLast="47" xr6:coauthVersionMax="47" xr10:uidLastSave="{00000000-0000-0000-0000-000000000000}"/>
  <bookViews>
    <workbookView xWindow="-120" yWindow="-120" windowWidth="29040" windowHeight="15720" xr2:uid="{A8F89399-F6BA-4D58-97CB-E5B893CF50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3" i="1" s="1"/>
  <c r="J15" i="1"/>
  <c r="K15" i="1"/>
  <c r="L15" i="1"/>
  <c r="D16" i="1"/>
  <c r="D15" i="1" s="1"/>
  <c r="E16" i="1"/>
  <c r="E15" i="1" s="1"/>
  <c r="F16" i="1"/>
  <c r="F15" i="1" s="1"/>
  <c r="G16" i="1"/>
  <c r="H16" i="1"/>
  <c r="H15" i="1" s="1"/>
  <c r="I16" i="1"/>
  <c r="K16" i="1" s="1"/>
  <c r="J16" i="1"/>
  <c r="L16" i="1"/>
  <c r="K17" i="1"/>
  <c r="K18" i="1"/>
  <c r="D19" i="1"/>
  <c r="E19" i="1"/>
  <c r="F19" i="1"/>
  <c r="G19" i="1"/>
  <c r="H19" i="1"/>
  <c r="I19" i="1"/>
  <c r="J19" i="1"/>
  <c r="K19" i="1"/>
  <c r="L19" i="1"/>
  <c r="K20" i="1"/>
  <c r="D21" i="1"/>
  <c r="E21" i="1"/>
  <c r="F21" i="1"/>
  <c r="G21" i="1"/>
  <c r="G15" i="1" s="1"/>
  <c r="H21" i="1"/>
  <c r="I21" i="1"/>
  <c r="K21" i="1" s="1"/>
  <c r="J21" i="1"/>
  <c r="L21" i="1"/>
  <c r="K22" i="1"/>
  <c r="E23" i="1"/>
  <c r="F23" i="1"/>
  <c r="G23" i="1"/>
  <c r="H23" i="1"/>
  <c r="I23" i="1"/>
  <c r="D24" i="1"/>
  <c r="D23" i="1" s="1"/>
  <c r="E24" i="1"/>
  <c r="F24" i="1"/>
  <c r="G24" i="1"/>
  <c r="H24" i="1"/>
  <c r="I24" i="1"/>
  <c r="J24" i="1"/>
  <c r="J23" i="1" s="1"/>
  <c r="J14" i="1" s="1"/>
  <c r="K24" i="1"/>
  <c r="L24" i="1"/>
  <c r="L23" i="1" s="1"/>
  <c r="K25" i="1"/>
  <c r="K13" i="1" l="1"/>
  <c r="I12" i="1"/>
  <c r="H13" i="1"/>
  <c r="H12" i="1" s="1"/>
  <c r="H14" i="1"/>
  <c r="D14" i="1"/>
  <c r="D13" i="1"/>
  <c r="D12" i="1" s="1"/>
  <c r="F13" i="1"/>
  <c r="F12" i="1" s="1"/>
  <c r="F14" i="1"/>
  <c r="E13" i="1"/>
  <c r="E12" i="1" s="1"/>
  <c r="E14" i="1"/>
  <c r="G14" i="1"/>
  <c r="G13" i="1"/>
  <c r="G12" i="1" s="1"/>
  <c r="L14" i="1"/>
  <c r="K23" i="1"/>
  <c r="J13" i="1"/>
  <c r="J12" i="1" s="1"/>
  <c r="I14" i="1"/>
  <c r="K14" i="1" s="1"/>
  <c r="L13" i="1"/>
  <c r="L12" i="1" s="1"/>
  <c r="K12" i="1" l="1"/>
</calcChain>
</file>

<file path=xl/sharedStrings.xml><?xml version="1.0" encoding="utf-8"?>
<sst xmlns="http://schemas.openxmlformats.org/spreadsheetml/2006/main" count="68" uniqueCount="65">
  <si>
    <t>CENTRALIZAT</t>
  </si>
  <si>
    <t xml:space="preserve"> Anexa 7</t>
  </si>
  <si>
    <t>Cont de executie - Detalierea cheltuielilor - Trimestrul: 4, Anul: 2025</t>
  </si>
  <si>
    <t>Capitolul: 66.02.08 - Servicii de sanatate publica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</si>
  <si>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</si>
  <si>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</si>
  <si>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</si>
  <si>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</si>
  <si>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</si>
  <si>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</si>
  <si>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</si>
  <si>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</si>
  <si>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</si>
  <si>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</si>
  <si>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</si>
  <si>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</si>
  <si>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</si>
  <si>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</si>
  <si>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</si>
  <si>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</si>
  <si>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</si>
  <si>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</si>
  <si>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</si>
  <si>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</si>
  <si>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</si>
  <si>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</si>
  <si>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</si>
  <si>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6</t>
  </si>
  <si>
    <t>TITLUL I  CHELTUIELI DE PERSONAL   (cod 10.01 la 10.03)</t>
  </si>
  <si>
    <t>10</t>
  </si>
  <si>
    <t>7</t>
  </si>
  <si>
    <t>Cheltuieli salariale in bani</t>
  </si>
  <si>
    <t>10.01</t>
  </si>
  <si>
    <t>8</t>
  </si>
  <si>
    <t>Salarii de baza</t>
  </si>
  <si>
    <t>10.01.01</t>
  </si>
  <si>
    <t>24</t>
  </si>
  <si>
    <t>Îndemnizaţii de hrană</t>
  </si>
  <si>
    <t>10.01.17</t>
  </si>
  <si>
    <t>27</t>
  </si>
  <si>
    <t>Cheltuieli salariale in natura  (cod 10.02.01 la 10.02.06+10.02.30)</t>
  </si>
  <si>
    <t>10.02</t>
  </si>
  <si>
    <t>33</t>
  </si>
  <si>
    <t>Vouchere de vacanţă</t>
  </si>
  <si>
    <t>10.02.06</t>
  </si>
  <si>
    <t>35</t>
  </si>
  <si>
    <t>Contributii  (cod 10.03.01 la 10.03.06)</t>
  </si>
  <si>
    <t>10.03</t>
  </si>
  <si>
    <t>42</t>
  </si>
  <si>
    <t>Contributia asiguratorie pentru munca</t>
  </si>
  <si>
    <t>10.03.07</t>
  </si>
  <si>
    <t>45</t>
  </si>
  <si>
    <t>TITLUL II  BUNURI SI SERVICII  (cod 20.01 la 20.06+20.09 la 20.16+20.18 la 20.27+20.30)</t>
  </si>
  <si>
    <t>20</t>
  </si>
  <si>
    <t>70</t>
  </si>
  <si>
    <t>Deplasari, detasari, transferari  (cod 20.06.01+20.06.02)</t>
  </si>
  <si>
    <t>20.06</t>
  </si>
  <si>
    <t>71</t>
  </si>
  <si>
    <t>Deplasari interne, detaşări, transferari</t>
  </si>
  <si>
    <t>20.06.01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</si>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</sst>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9B34-E301-4379-8BF5-FD31E0659358}">
  <dimension ref="A1:T53"/>
  <sheetViews>
    <sheetView tabSelected="1" topLeftCell="B1" workbookViewId="0"/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71300</v>
      </c>
      <c r="G12" s="11">
        <f>G13</f>
        <v>71700</v>
      </c>
      <c r="H12" s="11">
        <f>H13</f>
        <v>71700</v>
      </c>
      <c r="I12" s="11">
        <f>I13</f>
        <v>51749</v>
      </c>
      <c r="J12" s="11">
        <f>J13</f>
        <v>51254</v>
      </c>
      <c r="K12" s="11">
        <f>I12-J12</f>
        <v>495</v>
      </c>
      <c r="L12" s="11">
        <f>L13</f>
        <v>56234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D15+D23</f>
        <v>0</v>
      </c>
      <c r="E13" s="11">
        <f>E15+E23</f>
        <v>0</v>
      </c>
      <c r="F13" s="11">
        <f>F15+F23</f>
        <v>71300</v>
      </c>
      <c r="G13" s="11">
        <f>G15+G23</f>
        <v>71700</v>
      </c>
      <c r="H13" s="11">
        <f>H15+H23</f>
        <v>71700</v>
      </c>
      <c r="I13" s="11">
        <f>I15+I23</f>
        <v>51749</v>
      </c>
      <c r="J13" s="11">
        <f>J15+J23</f>
        <v>51254</v>
      </c>
      <c r="K13" s="11">
        <f>I13-J13</f>
        <v>495</v>
      </c>
      <c r="L13" s="11">
        <f>L15+L23</f>
        <v>56234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D15+D23</f>
        <v>0</v>
      </c>
      <c r="E14" s="11">
        <f>E15+E23</f>
        <v>0</v>
      </c>
      <c r="F14" s="11">
        <f>F15+F23</f>
        <v>71300</v>
      </c>
      <c r="G14" s="11">
        <f>G15+G23</f>
        <v>71700</v>
      </c>
      <c r="H14" s="11">
        <f>H15+H23</f>
        <v>71700</v>
      </c>
      <c r="I14" s="11">
        <f>I15+I23</f>
        <v>51749</v>
      </c>
      <c r="J14" s="11">
        <f>J15+J23</f>
        <v>51254</v>
      </c>
      <c r="K14" s="11">
        <f>I14-J14</f>
        <v>495</v>
      </c>
      <c r="L14" s="11">
        <f>L15+L23</f>
        <v>56234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D16+D19+D21</f>
        <v>0</v>
      </c>
      <c r="E15" s="11">
        <f>E16+E19+E21</f>
        <v>0</v>
      </c>
      <c r="F15" s="11">
        <f>F16+F19+F21</f>
        <v>70700</v>
      </c>
      <c r="G15" s="11">
        <f>G16+G19+G21</f>
        <v>70700</v>
      </c>
      <c r="H15" s="11">
        <f>H16+H19+H21</f>
        <v>70700</v>
      </c>
      <c r="I15" s="11">
        <f>I16+I19+I21</f>
        <v>50749</v>
      </c>
      <c r="J15" s="11">
        <f>J16+J19+J21</f>
        <v>50749</v>
      </c>
      <c r="K15" s="11">
        <f>I15-J15</f>
        <v>0</v>
      </c>
      <c r="L15" s="11">
        <f>L16+L19+L21</f>
        <v>55729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D17+D18</f>
        <v>0</v>
      </c>
      <c r="E16" s="11">
        <f>E17+E18</f>
        <v>0</v>
      </c>
      <c r="F16" s="11">
        <f>F17+F18</f>
        <v>68300</v>
      </c>
      <c r="G16" s="11">
        <f>G17+G18</f>
        <v>68300</v>
      </c>
      <c r="H16" s="11">
        <f>H17+H18</f>
        <v>68300</v>
      </c>
      <c r="I16" s="11">
        <f>I17+I18</f>
        <v>49632</v>
      </c>
      <c r="J16" s="11">
        <f>J17+J18</f>
        <v>49632</v>
      </c>
      <c r="K16" s="11">
        <f>I16-J16</f>
        <v>0</v>
      </c>
      <c r="L16" s="11">
        <f>L17+L18</f>
        <v>54502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64000</v>
      </c>
      <c r="G17" s="11">
        <v>64000</v>
      </c>
      <c r="H17" s="11">
        <v>64000</v>
      </c>
      <c r="I17" s="11">
        <v>46764</v>
      </c>
      <c r="J17" s="11">
        <v>46764</v>
      </c>
      <c r="K17" s="11">
        <f>I17-J17</f>
        <v>0</v>
      </c>
      <c r="L17" s="11">
        <v>51460</v>
      </c>
    </row>
    <row r="18" spans="1:12" s="6" customFormat="1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4300</v>
      </c>
      <c r="G18" s="11">
        <v>4300</v>
      </c>
      <c r="H18" s="11">
        <v>4300</v>
      </c>
      <c r="I18" s="11">
        <v>2868</v>
      </c>
      <c r="J18" s="11">
        <v>2868</v>
      </c>
      <c r="K18" s="11">
        <f>I18-J18</f>
        <v>0</v>
      </c>
      <c r="L18" s="11">
        <v>3042</v>
      </c>
    </row>
    <row r="19" spans="1:12" s="6" customFormat="1" ht="22.5" x14ac:dyDescent="0.25">
      <c r="A19" s="10" t="s">
        <v>39</v>
      </c>
      <c r="B19" s="10" t="s">
        <v>40</v>
      </c>
      <c r="C19" s="10" t="s">
        <v>41</v>
      </c>
      <c r="D19" s="11">
        <f>+D20</f>
        <v>0</v>
      </c>
      <c r="E19" s="11">
        <f>+E20</f>
        <v>0</v>
      </c>
      <c r="F19" s="11">
        <f>+F20</f>
        <v>800</v>
      </c>
      <c r="G19" s="11">
        <f>+G20</f>
        <v>800</v>
      </c>
      <c r="H19" s="11">
        <f>+H20</f>
        <v>800</v>
      </c>
      <c r="I19" s="11">
        <f>+I20</f>
        <v>0</v>
      </c>
      <c r="J19" s="11">
        <f>+J20</f>
        <v>0</v>
      </c>
      <c r="K19" s="11">
        <f>I19-J19</f>
        <v>0</v>
      </c>
      <c r="L19" s="11">
        <f>+L20</f>
        <v>0</v>
      </c>
    </row>
    <row r="20" spans="1:12" s="6" customFormat="1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800</v>
      </c>
      <c r="G20" s="11">
        <v>800</v>
      </c>
      <c r="H20" s="11">
        <v>800</v>
      </c>
      <c r="I20" s="11">
        <v>0</v>
      </c>
      <c r="J20" s="11">
        <v>0</v>
      </c>
      <c r="K20" s="11">
        <f>I20-J20</f>
        <v>0</v>
      </c>
      <c r="L20" s="11">
        <v>0</v>
      </c>
    </row>
    <row r="21" spans="1:12" s="6" customFormat="1" x14ac:dyDescent="0.25">
      <c r="A21" s="10" t="s">
        <v>45</v>
      </c>
      <c r="B21" s="10" t="s">
        <v>46</v>
      </c>
      <c r="C21" s="10" t="s">
        <v>47</v>
      </c>
      <c r="D21" s="11">
        <f>+D22</f>
        <v>0</v>
      </c>
      <c r="E21" s="11">
        <f>+E22</f>
        <v>0</v>
      </c>
      <c r="F21" s="11">
        <f>+F22</f>
        <v>1600</v>
      </c>
      <c r="G21" s="11">
        <f>+G22</f>
        <v>1600</v>
      </c>
      <c r="H21" s="11">
        <f>+H22</f>
        <v>1600</v>
      </c>
      <c r="I21" s="11">
        <f>+I22</f>
        <v>1117</v>
      </c>
      <c r="J21" s="11">
        <f>+J22</f>
        <v>1117</v>
      </c>
      <c r="K21" s="11">
        <f>I21-J21</f>
        <v>0</v>
      </c>
      <c r="L21" s="11">
        <f>+L22</f>
        <v>1227</v>
      </c>
    </row>
    <row r="22" spans="1:12" s="6" customFormat="1" x14ac:dyDescent="0.25">
      <c r="A22" s="10" t="s">
        <v>48</v>
      </c>
      <c r="B22" s="10" t="s">
        <v>49</v>
      </c>
      <c r="C22" s="10" t="s">
        <v>50</v>
      </c>
      <c r="D22" s="11">
        <v>0</v>
      </c>
      <c r="E22" s="11">
        <v>0</v>
      </c>
      <c r="F22" s="11">
        <v>1600</v>
      </c>
      <c r="G22" s="11">
        <v>1600</v>
      </c>
      <c r="H22" s="11">
        <v>1600</v>
      </c>
      <c r="I22" s="11">
        <v>1117</v>
      </c>
      <c r="J22" s="11">
        <v>1117</v>
      </c>
      <c r="K22" s="11">
        <f>I22-J22</f>
        <v>0</v>
      </c>
      <c r="L22" s="11">
        <v>1227</v>
      </c>
    </row>
    <row r="23" spans="1:12" s="6" customFormat="1" ht="22.5" x14ac:dyDescent="0.25">
      <c r="A23" s="10" t="s">
        <v>51</v>
      </c>
      <c r="B23" s="10" t="s">
        <v>52</v>
      </c>
      <c r="C23" s="10" t="s">
        <v>53</v>
      </c>
      <c r="D23" s="11">
        <f>+D24</f>
        <v>0</v>
      </c>
      <c r="E23" s="11">
        <f>+E24</f>
        <v>0</v>
      </c>
      <c r="F23" s="11">
        <f>+F24</f>
        <v>600</v>
      </c>
      <c r="G23" s="11">
        <f>+G24</f>
        <v>1000</v>
      </c>
      <c r="H23" s="11">
        <f>+H24</f>
        <v>1000</v>
      </c>
      <c r="I23" s="11">
        <f>+I24</f>
        <v>1000</v>
      </c>
      <c r="J23" s="11">
        <f>+J24</f>
        <v>505</v>
      </c>
      <c r="K23" s="11">
        <f>I23-J23</f>
        <v>495</v>
      </c>
      <c r="L23" s="11">
        <f>+L24</f>
        <v>505</v>
      </c>
    </row>
    <row r="24" spans="1:12" s="6" customFormat="1" ht="22.5" x14ac:dyDescent="0.25">
      <c r="A24" s="10" t="s">
        <v>54</v>
      </c>
      <c r="B24" s="10" t="s">
        <v>55</v>
      </c>
      <c r="C24" s="10" t="s">
        <v>56</v>
      </c>
      <c r="D24" s="11">
        <f>D25</f>
        <v>0</v>
      </c>
      <c r="E24" s="11">
        <f>E25</f>
        <v>0</v>
      </c>
      <c r="F24" s="11">
        <f>F25</f>
        <v>600</v>
      </c>
      <c r="G24" s="11">
        <f>G25</f>
        <v>1000</v>
      </c>
      <c r="H24" s="11">
        <f>H25</f>
        <v>1000</v>
      </c>
      <c r="I24" s="11">
        <f>I25</f>
        <v>1000</v>
      </c>
      <c r="J24" s="11">
        <f>J25</f>
        <v>505</v>
      </c>
      <c r="K24" s="11">
        <f>I24-J24</f>
        <v>495</v>
      </c>
      <c r="L24" s="11">
        <f>L25</f>
        <v>505</v>
      </c>
    </row>
    <row r="25" spans="1:12" s="6" customFormat="1" x14ac:dyDescent="0.25">
      <c r="A25" s="10" t="s">
        <v>57</v>
      </c>
      <c r="B25" s="10" t="s">
        <v>58</v>
      </c>
      <c r="C25" s="10" t="s">
        <v>59</v>
      </c>
      <c r="D25" s="11">
        <v>0</v>
      </c>
      <c r="E25" s="11">
        <v>0</v>
      </c>
      <c r="F25" s="11">
        <v>600</v>
      </c>
      <c r="G25" s="11">
        <v>1000</v>
      </c>
      <c r="H25" s="11">
        <v>1000</v>
      </c>
      <c r="I25" s="11">
        <v>1000</v>
      </c>
      <c r="J25" s="11">
        <v>505</v>
      </c>
      <c r="K25" s="11">
        <f>I25-J25</f>
        <v>495</v>
      </c>
      <c r="L25" s="11">
        <v>505</v>
      </c>
    </row>
    <row r="26" spans="1:12" s="6" customFormat="1" x14ac:dyDescent="0.25">
      <c r="A26" s="8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3" t="s">
        <v>60</v>
      </c>
      <c r="B27" s="13"/>
      <c r="C27" s="13"/>
      <c r="D27" s="13"/>
      <c r="E27" s="13" t="s">
        <v>62</v>
      </c>
      <c r="F27" s="13"/>
      <c r="G27" s="13"/>
      <c r="H27" s="13"/>
      <c r="I27" s="13" t="s">
        <v>63</v>
      </c>
      <c r="J27" s="13"/>
      <c r="K27" s="13"/>
      <c r="L27" s="13"/>
    </row>
    <row r="28" spans="1:12" x14ac:dyDescent="0.25">
      <c r="A28" s="3" t="s">
        <v>61</v>
      </c>
      <c r="B28" s="3"/>
      <c r="C28" s="3"/>
      <c r="D28" s="3"/>
      <c r="E28" s="3" t="s">
        <v>62</v>
      </c>
      <c r="F28" s="3"/>
      <c r="G28" s="3"/>
      <c r="H28" s="3"/>
      <c r="I28" s="3" t="s">
        <v>64</v>
      </c>
      <c r="J28" s="3"/>
      <c r="K28" s="3"/>
      <c r="L28" s="3"/>
    </row>
    <row r="53" spans="1:20" x14ac:dyDescent="0.25">
      <c r="A53" s="12"/>
      <c r="B53" s="12"/>
      <c r="C53" s="12"/>
      <c r="D53" s="12"/>
      <c r="I53" s="12"/>
      <c r="J53" s="12"/>
      <c r="K53" s="12"/>
      <c r="L53" s="12"/>
      <c r="Q53" s="12"/>
      <c r="R53" s="12"/>
      <c r="S53" s="12"/>
      <c r="T53" s="12"/>
    </row>
  </sheetData>
  <mergeCells count="24">
    <mergeCell ref="K6:K10"/>
    <mergeCell ref="L6:L10"/>
    <mergeCell ref="A27:D27"/>
    <mergeCell ref="A28:D28"/>
    <mergeCell ref="E27:H27"/>
    <mergeCell ref="E28:H28"/>
    <mergeCell ref="I27:L27"/>
    <mergeCell ref="I28:L28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2026-03-24T10:25:45Z</dcterms:created>
  <dcterms:modified xsi:type="dcterms:W3CDTF">2026-03-24T10:25:49Z</dcterms:modified>
</cp:coreProperties>
</file>