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ie Cantemir\Desktop\DDS\TRIM 4\"/>
    </mc:Choice>
  </mc:AlternateContent>
  <xr:revisionPtr revIDLastSave="0" documentId="8_{2A59CAAB-5810-4326-89AC-442C98DD488E}" xr6:coauthVersionLast="47" xr6:coauthVersionMax="47" xr10:uidLastSave="{00000000-0000-0000-0000-000000000000}"/>
  <bookViews>
    <workbookView xWindow="-120" yWindow="-120" windowWidth="29040" windowHeight="15720" xr2:uid="{43AA1C3F-AC84-4D55-968C-F461626D85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 s="1"/>
  <c r="H13" i="1"/>
  <c r="H12" i="1" s="1"/>
  <c r="H14" i="1"/>
  <c r="I14" i="1"/>
  <c r="G15" i="1"/>
  <c r="G14" i="1" s="1"/>
  <c r="H15" i="1"/>
  <c r="I15" i="1"/>
  <c r="I13" i="1" s="1"/>
  <c r="L15" i="1"/>
  <c r="L14" i="1" s="1"/>
  <c r="D16" i="1"/>
  <c r="D15" i="1" s="1"/>
  <c r="E16" i="1"/>
  <c r="E15" i="1" s="1"/>
  <c r="F16" i="1"/>
  <c r="G16" i="1"/>
  <c r="H16" i="1"/>
  <c r="I16" i="1"/>
  <c r="J16" i="1"/>
  <c r="J15" i="1" s="1"/>
  <c r="K16" i="1"/>
  <c r="L16" i="1"/>
  <c r="K17" i="1"/>
  <c r="K18" i="1"/>
  <c r="D19" i="1"/>
  <c r="E19" i="1"/>
  <c r="F19" i="1"/>
  <c r="F15" i="1" s="1"/>
  <c r="G19" i="1"/>
  <c r="H19" i="1"/>
  <c r="I19" i="1"/>
  <c r="J19" i="1"/>
  <c r="K19" i="1"/>
  <c r="L19" i="1"/>
  <c r="K20" i="1"/>
  <c r="F21" i="1"/>
  <c r="F22" i="1"/>
  <c r="I22" i="1"/>
  <c r="I21" i="1" s="1"/>
  <c r="F23" i="1"/>
  <c r="G23" i="1"/>
  <c r="G22" i="1" s="1"/>
  <c r="G21" i="1" s="1"/>
  <c r="H23" i="1"/>
  <c r="H22" i="1" s="1"/>
  <c r="H21" i="1" s="1"/>
  <c r="I23" i="1"/>
  <c r="L23" i="1"/>
  <c r="L22" i="1" s="1"/>
  <c r="L21" i="1" s="1"/>
  <c r="D24" i="1"/>
  <c r="D23" i="1" s="1"/>
  <c r="D22" i="1" s="1"/>
  <c r="D21" i="1" s="1"/>
  <c r="E24" i="1"/>
  <c r="E23" i="1" s="1"/>
  <c r="E22" i="1" s="1"/>
  <c r="E21" i="1" s="1"/>
  <c r="F24" i="1"/>
  <c r="G24" i="1"/>
  <c r="H24" i="1"/>
  <c r="I24" i="1"/>
  <c r="J24" i="1"/>
  <c r="J23" i="1" s="1"/>
  <c r="K24" i="1"/>
  <c r="L24" i="1"/>
  <c r="K25" i="1"/>
  <c r="F14" i="1" l="1"/>
  <c r="F13" i="1"/>
  <c r="F12" i="1" s="1"/>
  <c r="E14" i="1"/>
  <c r="E13" i="1"/>
  <c r="E12" i="1" s="1"/>
  <c r="D14" i="1"/>
  <c r="D13" i="1"/>
  <c r="D12" i="1" s="1"/>
  <c r="K23" i="1"/>
  <c r="J22" i="1"/>
  <c r="I12" i="1"/>
  <c r="J13" i="1"/>
  <c r="K15" i="1"/>
  <c r="J14" i="1"/>
  <c r="K14" i="1" s="1"/>
  <c r="L13" i="1"/>
  <c r="L12" i="1" s="1"/>
  <c r="J12" i="1" l="1"/>
  <c r="K12" i="1"/>
  <c r="K13" i="1"/>
  <c r="J21" i="1"/>
  <c r="K21" i="1" s="1"/>
  <c r="K22" i="1"/>
</calcChain>
</file>

<file path=xl/sharedStrings.xml><?xml version="1.0" encoding="utf-8"?>
<sst xmlns="http://schemas.openxmlformats.org/spreadsheetml/2006/main" count="68" uniqueCount="65">
  <si>
    <t>CENTRALIZAT</t>
  </si>
  <si>
    <t xml:space="preserve"> Anexa 7</t>
  </si>
  <si>
    <t>Cont de executie - Detalierea cheltuielilor - Trimestrul: 4, Anul: 2025</t>
  </si>
  <si>
    <t>Capitolul: 67.02.05.03 - Intretinere gradini publice, parcuri, zone verzi, baze sportive si de agrement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</si>
  <si>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</si>
  <si>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</si>
  <si>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</si>
  <si>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</si>
  <si>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</si>
  <si>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</si>
  <si>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</si>
  <si>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</si>
  <si>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</si>
  <si>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</si>
  <si>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</si>
  <si>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</si>
  <si>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</si>
  <si>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</si>
  <si>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</si>
  <si>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 (cod 01+70+79+83+85)</t>
  </si>
  <si>
    <t>001</t>
  </si>
  <si>
    <t>2</t>
  </si>
  <si>
    <t>SECTIUNEA DE FUNCTIONARE (cod 01+79.f+84.f)</t>
  </si>
  <si>
    <t>001.01</t>
  </si>
  <si>
    <t>4</t>
  </si>
  <si>
    <t>CHELTUIELI CURENTE  (cod 10+20+30+40+50+51+55+56+57+59)</t>
  </si>
  <si>
    <t>01</t>
  </si>
  <si>
    <t>45</t>
  </si>
  <si>
    <t>TITLUL II  BUNURI SI SERVICII  (cod 20.01 la 20.06+20.09 la 20.16+20.18 la 20.27+20.30)</t>
  </si>
  <si>
    <t>20</t>
  </si>
  <si>
    <t>46</t>
  </si>
  <si>
    <t xml:space="preserve">Bunuri si servicii </t>
  </si>
  <si>
    <t>20.01</t>
  </si>
  <si>
    <t>51</t>
  </si>
  <si>
    <t>Carburanti si lubrifianti</t>
  </si>
  <si>
    <t>20.01.05</t>
  </si>
  <si>
    <t>56</t>
  </si>
  <si>
    <t>Alte bunuri si servicii pentru intretinere si functionare</t>
  </si>
  <si>
    <t>20.01.30</t>
  </si>
  <si>
    <t>61</t>
  </si>
  <si>
    <t>Medicamente si materiale sanitare  (cod 20.04.01 la 20.04.04)</t>
  </si>
  <si>
    <t>20.04</t>
  </si>
  <si>
    <t>62</t>
  </si>
  <si>
    <t xml:space="preserve">Medicamente </t>
  </si>
  <si>
    <t>20.04.01</t>
  </si>
  <si>
    <t>254</t>
  </si>
  <si>
    <t>SECŢIUNEA DE DEZVOLTARE (cod 51+55+56+58+65+70+79.d+84.d)</t>
  </si>
  <si>
    <t>001.02</t>
  </si>
  <si>
    <t>608</t>
  </si>
  <si>
    <t>CHELTUIELI DE CAPITAL  (cod 71+72)</t>
  </si>
  <si>
    <t>70</t>
  </si>
  <si>
    <t>610</t>
  </si>
  <si>
    <t>TITLUL XV  ACTIVE NEFINANCIARE  (cod 71.01 la 71.03)</t>
  </si>
  <si>
    <t>71</t>
  </si>
  <si>
    <t>611</t>
  </si>
  <si>
    <t>Active fixe</t>
  </si>
  <si>
    <t>71.01</t>
  </si>
  <si>
    <t>616</t>
  </si>
  <si>
    <t>Alte active fixe</t>
  </si>
  <si>
    <t>71.01.30</t>
  </si>
  <si>
    <t>ORDONATOR DE CREDITE,</t>
  </si>
  <si>
    <t>ACSINTE MIHAI</t>
  </si>
  <si>
    <t>.</t>
  </si>
  <si>
    <t>CONTABIL,</t>
  </si>
  <si>
    <t>LUCA 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</si>
</sst>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A1A2A-955B-4525-BE1A-09E19FA0DC09}">
  <dimension ref="A1:T53"/>
  <sheetViews>
    <sheetView tabSelected="1" topLeftCell="B1" workbookViewId="0"/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2" width="14.425781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69.9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 x14ac:dyDescent="0.3"/>
    <row r="6" spans="1:12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/>
      <c r="F6" s="5" t="s">
        <v>11</v>
      </c>
      <c r="G6" s="5"/>
      <c r="H6" s="5" t="s">
        <v>12</v>
      </c>
      <c r="I6" s="5" t="s">
        <v>13</v>
      </c>
      <c r="J6" s="5" t="s">
        <v>14</v>
      </c>
      <c r="K6" s="5" t="s">
        <v>15</v>
      </c>
      <c r="L6" s="5" t="s">
        <v>17</v>
      </c>
    </row>
    <row r="7" spans="1:12" s="6" customFormat="1" ht="15.75" thickBot="1" x14ac:dyDescent="0.3">
      <c r="A7" s="5"/>
      <c r="B7" s="5"/>
      <c r="C7" s="5"/>
      <c r="D7" s="5" t="s">
        <v>9</v>
      </c>
      <c r="E7" s="5" t="s">
        <v>10</v>
      </c>
      <c r="F7" s="5" t="s">
        <v>9</v>
      </c>
      <c r="G7" s="5" t="s">
        <v>10</v>
      </c>
      <c r="H7" s="5"/>
      <c r="I7" s="5"/>
      <c r="J7" s="5"/>
      <c r="K7" s="5"/>
      <c r="L7" s="5"/>
    </row>
    <row r="8" spans="1:12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6" customFormat="1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6" customFormat="1" ht="15.75" thickBot="1" x14ac:dyDescent="0.3">
      <c r="A11" s="5" t="s">
        <v>5</v>
      </c>
      <c r="B11" s="5"/>
      <c r="C11" s="7" t="s">
        <v>7</v>
      </c>
      <c r="D11" s="7">
        <v>1</v>
      </c>
      <c r="E11" s="7">
        <v>2</v>
      </c>
      <c r="F11" s="7">
        <v>3</v>
      </c>
      <c r="G11" s="7">
        <v>4</v>
      </c>
      <c r="H11" s="7">
        <v>5</v>
      </c>
      <c r="I11" s="7">
        <v>6</v>
      </c>
      <c r="J11" s="7">
        <v>7</v>
      </c>
      <c r="K11" s="7" t="s">
        <v>16</v>
      </c>
      <c r="L11" s="7">
        <v>9</v>
      </c>
    </row>
    <row r="12" spans="1:12" s="6" customFormat="1" x14ac:dyDescent="0.25">
      <c r="A12" s="10" t="s">
        <v>18</v>
      </c>
      <c r="B12" s="10" t="s">
        <v>19</v>
      </c>
      <c r="C12" s="10" t="s">
        <v>20</v>
      </c>
      <c r="D12" s="11">
        <f>D13+D21</f>
        <v>0</v>
      </c>
      <c r="E12" s="11">
        <f>E13+E21</f>
        <v>0</v>
      </c>
      <c r="F12" s="11">
        <f>F13+F21</f>
        <v>68000</v>
      </c>
      <c r="G12" s="11">
        <f>G13+G21</f>
        <v>68000</v>
      </c>
      <c r="H12" s="11">
        <f>H13+H21</f>
        <v>68000</v>
      </c>
      <c r="I12" s="11">
        <f>I13+I21</f>
        <v>68000</v>
      </c>
      <c r="J12" s="11">
        <f>J13+J21</f>
        <v>23032</v>
      </c>
      <c r="K12" s="11">
        <f>I12-J12</f>
        <v>44968</v>
      </c>
      <c r="L12" s="11">
        <f>L13+L21</f>
        <v>25361</v>
      </c>
    </row>
    <row r="13" spans="1:12" s="6" customFormat="1" ht="22.5" x14ac:dyDescent="0.25">
      <c r="A13" s="10" t="s">
        <v>21</v>
      </c>
      <c r="B13" s="10" t="s">
        <v>22</v>
      </c>
      <c r="C13" s="10" t="s">
        <v>23</v>
      </c>
      <c r="D13" s="11">
        <f>+D15</f>
        <v>0</v>
      </c>
      <c r="E13" s="11">
        <f>+E15</f>
        <v>0</v>
      </c>
      <c r="F13" s="11">
        <f>+F15</f>
        <v>68000</v>
      </c>
      <c r="G13" s="11">
        <f>+G15</f>
        <v>68000</v>
      </c>
      <c r="H13" s="11">
        <f>+H15</f>
        <v>68000</v>
      </c>
      <c r="I13" s="11">
        <f>+I15</f>
        <v>68000</v>
      </c>
      <c r="J13" s="11">
        <f>+J15</f>
        <v>23032</v>
      </c>
      <c r="K13" s="11">
        <f>I13-J13</f>
        <v>44968</v>
      </c>
      <c r="L13" s="11">
        <f>+L15</f>
        <v>24361</v>
      </c>
    </row>
    <row r="14" spans="1:12" s="6" customFormat="1" ht="22.5" x14ac:dyDescent="0.25">
      <c r="A14" s="10" t="s">
        <v>24</v>
      </c>
      <c r="B14" s="10" t="s">
        <v>25</v>
      </c>
      <c r="C14" s="10" t="s">
        <v>26</v>
      </c>
      <c r="D14" s="11">
        <f>+D15</f>
        <v>0</v>
      </c>
      <c r="E14" s="11">
        <f>+E15</f>
        <v>0</v>
      </c>
      <c r="F14" s="11">
        <f>+F15</f>
        <v>68000</v>
      </c>
      <c r="G14" s="11">
        <f>+G15</f>
        <v>68000</v>
      </c>
      <c r="H14" s="11">
        <f>+H15</f>
        <v>68000</v>
      </c>
      <c r="I14" s="11">
        <f>+I15</f>
        <v>68000</v>
      </c>
      <c r="J14" s="11">
        <f>+J15</f>
        <v>23032</v>
      </c>
      <c r="K14" s="11">
        <f>I14-J14</f>
        <v>44968</v>
      </c>
      <c r="L14" s="11">
        <f>+L15</f>
        <v>24361</v>
      </c>
    </row>
    <row r="15" spans="1:12" s="6" customFormat="1" ht="22.5" x14ac:dyDescent="0.25">
      <c r="A15" s="10" t="s">
        <v>27</v>
      </c>
      <c r="B15" s="10" t="s">
        <v>28</v>
      </c>
      <c r="C15" s="10" t="s">
        <v>29</v>
      </c>
      <c r="D15" s="11">
        <f>D16+D19</f>
        <v>0</v>
      </c>
      <c r="E15" s="11">
        <f>E16+E19</f>
        <v>0</v>
      </c>
      <c r="F15" s="11">
        <f>F16+F19</f>
        <v>68000</v>
      </c>
      <c r="G15" s="11">
        <f>G16+G19</f>
        <v>68000</v>
      </c>
      <c r="H15" s="11">
        <f>H16+H19</f>
        <v>68000</v>
      </c>
      <c r="I15" s="11">
        <f>I16+I19</f>
        <v>68000</v>
      </c>
      <c r="J15" s="11">
        <f>J16+J19</f>
        <v>23032</v>
      </c>
      <c r="K15" s="11">
        <f>I15-J15</f>
        <v>44968</v>
      </c>
      <c r="L15" s="11">
        <f>L16+L19</f>
        <v>24361</v>
      </c>
    </row>
    <row r="16" spans="1:12" s="6" customFormat="1" x14ac:dyDescent="0.25">
      <c r="A16" s="10" t="s">
        <v>30</v>
      </c>
      <c r="B16" s="10" t="s">
        <v>31</v>
      </c>
      <c r="C16" s="10" t="s">
        <v>32</v>
      </c>
      <c r="D16" s="11">
        <f>+D17+D18</f>
        <v>0</v>
      </c>
      <c r="E16" s="11">
        <f>+E17+E18</f>
        <v>0</v>
      </c>
      <c r="F16" s="11">
        <f>+F17+F18</f>
        <v>68000</v>
      </c>
      <c r="G16" s="11">
        <f>+G17+G18</f>
        <v>68000</v>
      </c>
      <c r="H16" s="11">
        <f>+H17+H18</f>
        <v>68000</v>
      </c>
      <c r="I16" s="11">
        <f>+I17+I18</f>
        <v>68000</v>
      </c>
      <c r="J16" s="11">
        <f>+J17+J18</f>
        <v>23032</v>
      </c>
      <c r="K16" s="11">
        <f>I16-J16</f>
        <v>44968</v>
      </c>
      <c r="L16" s="11">
        <f>+L17+L18</f>
        <v>24018</v>
      </c>
    </row>
    <row r="17" spans="1:12" s="6" customFormat="1" x14ac:dyDescent="0.25">
      <c r="A17" s="10" t="s">
        <v>33</v>
      </c>
      <c r="B17" s="10" t="s">
        <v>34</v>
      </c>
      <c r="C17" s="10" t="s">
        <v>35</v>
      </c>
      <c r="D17" s="11">
        <v>0</v>
      </c>
      <c r="E17" s="11">
        <v>0</v>
      </c>
      <c r="F17" s="11">
        <v>35000</v>
      </c>
      <c r="G17" s="11">
        <v>35000</v>
      </c>
      <c r="H17" s="11">
        <v>35000</v>
      </c>
      <c r="I17" s="11">
        <v>35000</v>
      </c>
      <c r="J17" s="11">
        <v>9534</v>
      </c>
      <c r="K17" s="11">
        <f>I17-J17</f>
        <v>25466</v>
      </c>
      <c r="L17" s="11">
        <v>10863</v>
      </c>
    </row>
    <row r="18" spans="1:12" s="6" customFormat="1" ht="22.5" x14ac:dyDescent="0.25">
      <c r="A18" s="10" t="s">
        <v>36</v>
      </c>
      <c r="B18" s="10" t="s">
        <v>37</v>
      </c>
      <c r="C18" s="10" t="s">
        <v>38</v>
      </c>
      <c r="D18" s="11">
        <v>0</v>
      </c>
      <c r="E18" s="11">
        <v>0</v>
      </c>
      <c r="F18" s="11">
        <v>33000</v>
      </c>
      <c r="G18" s="11">
        <v>33000</v>
      </c>
      <c r="H18" s="11">
        <v>33000</v>
      </c>
      <c r="I18" s="11">
        <v>33000</v>
      </c>
      <c r="J18" s="11">
        <v>13498</v>
      </c>
      <c r="K18" s="11">
        <f>I18-J18</f>
        <v>19502</v>
      </c>
      <c r="L18" s="11">
        <v>13155</v>
      </c>
    </row>
    <row r="19" spans="1:12" s="6" customFormat="1" ht="22.5" x14ac:dyDescent="0.25">
      <c r="A19" s="10" t="s">
        <v>39</v>
      </c>
      <c r="B19" s="10" t="s">
        <v>40</v>
      </c>
      <c r="C19" s="10" t="s">
        <v>41</v>
      </c>
      <c r="D19" s="11">
        <f>D20</f>
        <v>0</v>
      </c>
      <c r="E19" s="11">
        <f>E20</f>
        <v>0</v>
      </c>
      <c r="F19" s="11">
        <f>F20</f>
        <v>0</v>
      </c>
      <c r="G19" s="11">
        <f>G20</f>
        <v>0</v>
      </c>
      <c r="H19" s="11">
        <f>H20</f>
        <v>0</v>
      </c>
      <c r="I19" s="11">
        <f>I20</f>
        <v>0</v>
      </c>
      <c r="J19" s="11">
        <f>J20</f>
        <v>0</v>
      </c>
      <c r="K19" s="11">
        <f>I19-J19</f>
        <v>0</v>
      </c>
      <c r="L19" s="11">
        <f>L20</f>
        <v>343</v>
      </c>
    </row>
    <row r="20" spans="1:12" s="6" customFormat="1" x14ac:dyDescent="0.25">
      <c r="A20" s="10" t="s">
        <v>42</v>
      </c>
      <c r="B20" s="10" t="s">
        <v>43</v>
      </c>
      <c r="C20" s="10" t="s">
        <v>44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f>I20-J20</f>
        <v>0</v>
      </c>
      <c r="L20" s="11">
        <v>343</v>
      </c>
    </row>
    <row r="21" spans="1:12" s="6" customFormat="1" ht="22.5" x14ac:dyDescent="0.25">
      <c r="A21" s="10" t="s">
        <v>45</v>
      </c>
      <c r="B21" s="10" t="s">
        <v>46</v>
      </c>
      <c r="C21" s="10" t="s">
        <v>47</v>
      </c>
      <c r="D21" s="11">
        <f>+D22</f>
        <v>0</v>
      </c>
      <c r="E21" s="11">
        <f>+E22</f>
        <v>0</v>
      </c>
      <c r="F21" s="11">
        <f>+F22</f>
        <v>0</v>
      </c>
      <c r="G21" s="11">
        <f>+G22</f>
        <v>0</v>
      </c>
      <c r="H21" s="11">
        <f>+H22</f>
        <v>0</v>
      </c>
      <c r="I21" s="11">
        <f>+I22</f>
        <v>0</v>
      </c>
      <c r="J21" s="11">
        <f>+J22</f>
        <v>0</v>
      </c>
      <c r="K21" s="11">
        <f>I21-J21</f>
        <v>0</v>
      </c>
      <c r="L21" s="11">
        <f>+L22</f>
        <v>1000</v>
      </c>
    </row>
    <row r="22" spans="1:12" s="6" customFormat="1" x14ac:dyDescent="0.25">
      <c r="A22" s="10" t="s">
        <v>48</v>
      </c>
      <c r="B22" s="10" t="s">
        <v>49</v>
      </c>
      <c r="C22" s="10" t="s">
        <v>50</v>
      </c>
      <c r="D22" s="11">
        <f>D23</f>
        <v>0</v>
      </c>
      <c r="E22" s="11">
        <f>E23</f>
        <v>0</v>
      </c>
      <c r="F22" s="11">
        <f>F23</f>
        <v>0</v>
      </c>
      <c r="G22" s="11">
        <f>G23</f>
        <v>0</v>
      </c>
      <c r="H22" s="11">
        <f>H23</f>
        <v>0</v>
      </c>
      <c r="I22" s="11">
        <f>I23</f>
        <v>0</v>
      </c>
      <c r="J22" s="11">
        <f>J23</f>
        <v>0</v>
      </c>
      <c r="K22" s="11">
        <f>I22-J22</f>
        <v>0</v>
      </c>
      <c r="L22" s="11">
        <f>L23</f>
        <v>1000</v>
      </c>
    </row>
    <row r="23" spans="1:12" s="6" customFormat="1" ht="22.5" x14ac:dyDescent="0.25">
      <c r="A23" s="10" t="s">
        <v>51</v>
      </c>
      <c r="B23" s="10" t="s">
        <v>52</v>
      </c>
      <c r="C23" s="10" t="s">
        <v>53</v>
      </c>
      <c r="D23" s="11">
        <f>D24</f>
        <v>0</v>
      </c>
      <c r="E23" s="11">
        <f>E24</f>
        <v>0</v>
      </c>
      <c r="F23" s="11">
        <f>F24</f>
        <v>0</v>
      </c>
      <c r="G23" s="11">
        <f>G24</f>
        <v>0</v>
      </c>
      <c r="H23" s="11">
        <f>H24</f>
        <v>0</v>
      </c>
      <c r="I23" s="11">
        <f>I24</f>
        <v>0</v>
      </c>
      <c r="J23" s="11">
        <f>J24</f>
        <v>0</v>
      </c>
      <c r="K23" s="11">
        <f>I23-J23</f>
        <v>0</v>
      </c>
      <c r="L23" s="11">
        <f>L24</f>
        <v>1000</v>
      </c>
    </row>
    <row r="24" spans="1:12" s="6" customFormat="1" x14ac:dyDescent="0.25">
      <c r="A24" s="10" t="s">
        <v>54</v>
      </c>
      <c r="B24" s="10" t="s">
        <v>55</v>
      </c>
      <c r="C24" s="10" t="s">
        <v>56</v>
      </c>
      <c r="D24" s="11">
        <f>+D25</f>
        <v>0</v>
      </c>
      <c r="E24" s="11">
        <f>+E25</f>
        <v>0</v>
      </c>
      <c r="F24" s="11">
        <f>+F25</f>
        <v>0</v>
      </c>
      <c r="G24" s="11">
        <f>+G25</f>
        <v>0</v>
      </c>
      <c r="H24" s="11">
        <f>+H25</f>
        <v>0</v>
      </c>
      <c r="I24" s="11">
        <f>+I25</f>
        <v>0</v>
      </c>
      <c r="J24" s="11">
        <f>+J25</f>
        <v>0</v>
      </c>
      <c r="K24" s="11">
        <f>I24-J24</f>
        <v>0</v>
      </c>
      <c r="L24" s="11">
        <f>+L25</f>
        <v>1000</v>
      </c>
    </row>
    <row r="25" spans="1:12" s="6" customFormat="1" x14ac:dyDescent="0.25">
      <c r="A25" s="10" t="s">
        <v>57</v>
      </c>
      <c r="B25" s="10" t="s">
        <v>58</v>
      </c>
      <c r="C25" s="10" t="s">
        <v>59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f>I25-J25</f>
        <v>0</v>
      </c>
      <c r="L25" s="11">
        <v>1000</v>
      </c>
    </row>
    <row r="26" spans="1:12" s="6" customFormat="1" x14ac:dyDescent="0.25">
      <c r="A26" s="8"/>
      <c r="B26" s="8"/>
      <c r="C26" s="8"/>
      <c r="D26" s="9"/>
      <c r="E26" s="9"/>
      <c r="F26" s="9"/>
      <c r="G26" s="9"/>
      <c r="H26" s="9"/>
      <c r="I26" s="9"/>
      <c r="J26" s="9"/>
      <c r="K26" s="9"/>
      <c r="L26" s="9"/>
    </row>
    <row r="27" spans="1:12" x14ac:dyDescent="0.25">
      <c r="A27" s="13" t="s">
        <v>60</v>
      </c>
      <c r="B27" s="13"/>
      <c r="C27" s="13"/>
      <c r="D27" s="13"/>
      <c r="E27" s="13" t="s">
        <v>62</v>
      </c>
      <c r="F27" s="13"/>
      <c r="G27" s="13"/>
      <c r="H27" s="13"/>
      <c r="I27" s="13" t="s">
        <v>63</v>
      </c>
      <c r="J27" s="13"/>
      <c r="K27" s="13"/>
      <c r="L27" s="13"/>
    </row>
    <row r="28" spans="1:12" x14ac:dyDescent="0.25">
      <c r="A28" s="3" t="s">
        <v>61</v>
      </c>
      <c r="B28" s="3"/>
      <c r="C28" s="3"/>
      <c r="D28" s="3"/>
      <c r="E28" s="3" t="s">
        <v>62</v>
      </c>
      <c r="F28" s="3"/>
      <c r="G28" s="3"/>
      <c r="H28" s="3"/>
      <c r="I28" s="3" t="s">
        <v>64</v>
      </c>
      <c r="J28" s="3"/>
      <c r="K28" s="3"/>
      <c r="L28" s="3"/>
    </row>
    <row r="53" spans="1:20" x14ac:dyDescent="0.25">
      <c r="A53" s="12"/>
      <c r="B53" s="12"/>
      <c r="C53" s="12"/>
      <c r="D53" s="12"/>
      <c r="I53" s="12"/>
      <c r="J53" s="12"/>
      <c r="K53" s="12"/>
      <c r="L53" s="12"/>
      <c r="Q53" s="12"/>
      <c r="R53" s="12"/>
      <c r="S53" s="12"/>
      <c r="T53" s="12"/>
    </row>
  </sheetData>
  <mergeCells count="24">
    <mergeCell ref="K6:K10"/>
    <mergeCell ref="L6:L10"/>
    <mergeCell ref="A27:D27"/>
    <mergeCell ref="A28:D28"/>
    <mergeCell ref="E27:H27"/>
    <mergeCell ref="E28:H28"/>
    <mergeCell ref="I27:L27"/>
    <mergeCell ref="I28:L28"/>
    <mergeCell ref="F6:G6"/>
    <mergeCell ref="F7:F10"/>
    <mergeCell ref="G7:G10"/>
    <mergeCell ref="H6:H10"/>
    <mergeCell ref="I6:I10"/>
    <mergeCell ref="J6:J10"/>
    <mergeCell ref="A1:L1"/>
    <mergeCell ref="A2:L2"/>
    <mergeCell ref="A3:L3"/>
    <mergeCell ref="A4:L4"/>
    <mergeCell ref="A6:B10"/>
    <mergeCell ref="A11:B11"/>
    <mergeCell ref="C6:C10"/>
    <mergeCell ref="D6:E6"/>
    <mergeCell ref="D7:D10"/>
    <mergeCell ref="E7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Dimitrie Cantemir</dc:creator>
  <cp:lastModifiedBy>Dimitrie Cantemir</cp:lastModifiedBy>
  <dcterms:created xsi:type="dcterms:W3CDTF">2026-03-24T10:26:39Z</dcterms:created>
  <dcterms:modified xsi:type="dcterms:W3CDTF">2026-03-24T10:26:44Z</dcterms:modified>
</cp:coreProperties>
</file>