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16CA0649-E845-4921-B7D4-3762CF11EFF8}" xr6:coauthVersionLast="47" xr6:coauthVersionMax="47" xr10:uidLastSave="{00000000-0000-0000-0000-000000000000}"/>
  <bookViews>
    <workbookView xWindow="-120" yWindow="-120" windowWidth="29040" windowHeight="15720" xr2:uid="{A17E450B-82B9-4A7B-8A71-D9BAD6D873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 s="1"/>
  <c r="H13" i="1"/>
  <c r="H12" i="1" s="1"/>
  <c r="I13" i="1"/>
  <c r="K13" i="1" s="1"/>
  <c r="G14" i="1"/>
  <c r="H14" i="1"/>
  <c r="I14" i="1"/>
  <c r="J14" i="1"/>
  <c r="K14" i="1"/>
  <c r="L14" i="1"/>
  <c r="G15" i="1"/>
  <c r="H15" i="1"/>
  <c r="I15" i="1"/>
  <c r="J15" i="1"/>
  <c r="J13" i="1" s="1"/>
  <c r="J12" i="1" s="1"/>
  <c r="K15" i="1"/>
  <c r="L15" i="1"/>
  <c r="L13" i="1" s="1"/>
  <c r="L12" i="1" s="1"/>
  <c r="D16" i="1"/>
  <c r="D15" i="1" s="1"/>
  <c r="E16" i="1"/>
  <c r="E15" i="1" s="1"/>
  <c r="F16" i="1"/>
  <c r="F15" i="1" s="1"/>
  <c r="G16" i="1"/>
  <c r="H16" i="1"/>
  <c r="I16" i="1"/>
  <c r="J16" i="1"/>
  <c r="K16" i="1"/>
  <c r="L16" i="1"/>
  <c r="K17" i="1"/>
  <c r="F13" i="1" l="1"/>
  <c r="F12" i="1" s="1"/>
  <c r="F14" i="1"/>
  <c r="E13" i="1"/>
  <c r="E12" i="1" s="1"/>
  <c r="E14" i="1"/>
  <c r="D14" i="1"/>
  <c r="D13" i="1"/>
  <c r="D12" i="1" s="1"/>
  <c r="I12" i="1"/>
  <c r="K12" i="1" s="1"/>
</calcChain>
</file>

<file path=xl/sharedStrings.xml><?xml version="1.0" encoding="utf-8"?>
<sst xmlns="http://schemas.openxmlformats.org/spreadsheetml/2006/main" count="44" uniqueCount="41">
  <si>
    <t>CENTRALIZAT</t>
  </si>
  <si>
    <t xml:space="preserve"> Anexa 7</t>
  </si>
  <si>
    <t>Cont de executie - Detalierea cheltuielilor - Trimestrul: 4, Anul: 2025</t>
  </si>
  <si>
    <t>Capitolul: 68.02.50.50 - Alte cheltuieli in domeniul  asistentei  sociale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</si>
  <si>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</si>
  <si>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</si>
  <si>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</si>
  <si>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</si>
  <si>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</si>
  <si>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</si>
  <si>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</si>
  <si>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</si>
  <si>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</si>
  <si>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</si>
  <si>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</si>
  <si>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</si>
  <si>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</si>
  <si>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</si>
  <si>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</si>
  <si>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</si>
  <si>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</si>
  <si>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</si>
  <si>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</si>
  <si>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</si>
  <si>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</si>
  <si>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</si>
  <si>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</si>
  <si>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190</t>
  </si>
  <si>
    <t>TITLUL IX  ASISTENTA SOCIALA  (cod 57.01+57.02+57.04)</t>
  </si>
  <si>
    <t>57</t>
  </si>
  <si>
    <t>192</t>
  </si>
  <si>
    <t>Ajutoare sociale  (cod 57.02.01 la 57.02.05)</t>
  </si>
  <si>
    <t>57.02</t>
  </si>
  <si>
    <t>193</t>
  </si>
  <si>
    <t>Ajutoare sociale in numerar</t>
  </si>
  <si>
    <t>57.02.01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</si>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</sst>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F2E73-4F10-4891-8803-608437A48FC8}">
  <dimension ref="A1:T37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</f>
        <v>0</v>
      </c>
      <c r="E12" s="11">
        <f>E13</f>
        <v>0</v>
      </c>
      <c r="F12" s="11">
        <f>F13</f>
        <v>40000</v>
      </c>
      <c r="G12" s="11">
        <f>G13</f>
        <v>40000</v>
      </c>
      <c r="H12" s="11">
        <f>H13</f>
        <v>40000</v>
      </c>
      <c r="I12" s="11">
        <f>I13</f>
        <v>40000</v>
      </c>
      <c r="J12" s="11">
        <f>J13</f>
        <v>8000</v>
      </c>
      <c r="K12" s="11">
        <f>I12-J12</f>
        <v>32000</v>
      </c>
      <c r="L12" s="11">
        <f>L13</f>
        <v>8000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+D15</f>
        <v>0</v>
      </c>
      <c r="E13" s="11">
        <f>+E15</f>
        <v>0</v>
      </c>
      <c r="F13" s="11">
        <f>+F15</f>
        <v>40000</v>
      </c>
      <c r="G13" s="11">
        <f>+G15</f>
        <v>40000</v>
      </c>
      <c r="H13" s="11">
        <f>+H15</f>
        <v>40000</v>
      </c>
      <c r="I13" s="11">
        <f>+I15</f>
        <v>40000</v>
      </c>
      <c r="J13" s="11">
        <f>+J15</f>
        <v>8000</v>
      </c>
      <c r="K13" s="11">
        <f>I13-J13</f>
        <v>32000</v>
      </c>
      <c r="L13" s="11">
        <f>+L15</f>
        <v>8000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+D15</f>
        <v>0</v>
      </c>
      <c r="E14" s="11">
        <f>+E15</f>
        <v>0</v>
      </c>
      <c r="F14" s="11">
        <f>+F15</f>
        <v>40000</v>
      </c>
      <c r="G14" s="11">
        <f>+G15</f>
        <v>40000</v>
      </c>
      <c r="H14" s="11">
        <f>+H15</f>
        <v>40000</v>
      </c>
      <c r="I14" s="11">
        <f>+I15</f>
        <v>40000</v>
      </c>
      <c r="J14" s="11">
        <f>+J15</f>
        <v>8000</v>
      </c>
      <c r="K14" s="11">
        <f>I14-J14</f>
        <v>32000</v>
      </c>
      <c r="L14" s="11">
        <f>+L15</f>
        <v>8000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+D16</f>
        <v>0</v>
      </c>
      <c r="E15" s="11">
        <f>+E16</f>
        <v>0</v>
      </c>
      <c r="F15" s="11">
        <f>+F16</f>
        <v>40000</v>
      </c>
      <c r="G15" s="11">
        <f>+G16</f>
        <v>40000</v>
      </c>
      <c r="H15" s="11">
        <f>+H16</f>
        <v>40000</v>
      </c>
      <c r="I15" s="11">
        <f>+I16</f>
        <v>40000</v>
      </c>
      <c r="J15" s="11">
        <f>+J16</f>
        <v>8000</v>
      </c>
      <c r="K15" s="11">
        <f>I15-J15</f>
        <v>32000</v>
      </c>
      <c r="L15" s="11">
        <f>+L16</f>
        <v>8000</v>
      </c>
    </row>
    <row r="16" spans="1:12" s="6" customFormat="1" x14ac:dyDescent="0.25">
      <c r="A16" s="10" t="s">
        <v>30</v>
      </c>
      <c r="B16" s="10" t="s">
        <v>31</v>
      </c>
      <c r="C16" s="10" t="s">
        <v>32</v>
      </c>
      <c r="D16" s="11">
        <f>D17</f>
        <v>0</v>
      </c>
      <c r="E16" s="11">
        <f>E17</f>
        <v>0</v>
      </c>
      <c r="F16" s="11">
        <f>F17</f>
        <v>40000</v>
      </c>
      <c r="G16" s="11">
        <f>G17</f>
        <v>40000</v>
      </c>
      <c r="H16" s="11">
        <f>H17</f>
        <v>40000</v>
      </c>
      <c r="I16" s="11">
        <f>I17</f>
        <v>40000</v>
      </c>
      <c r="J16" s="11">
        <f>J17</f>
        <v>8000</v>
      </c>
      <c r="K16" s="11">
        <f>I16-J16</f>
        <v>32000</v>
      </c>
      <c r="L16" s="11">
        <f>L17</f>
        <v>8000</v>
      </c>
    </row>
    <row r="17" spans="1:12" s="6" customFormat="1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40000</v>
      </c>
      <c r="G17" s="11">
        <v>40000</v>
      </c>
      <c r="H17" s="11">
        <v>40000</v>
      </c>
      <c r="I17" s="11">
        <v>40000</v>
      </c>
      <c r="J17" s="11">
        <v>8000</v>
      </c>
      <c r="K17" s="11">
        <f>I17-J17</f>
        <v>32000</v>
      </c>
      <c r="L17" s="11">
        <v>8000</v>
      </c>
    </row>
    <row r="18" spans="1:12" s="6" customFormat="1" x14ac:dyDescent="0.25">
      <c r="A18" s="8"/>
      <c r="B18" s="8"/>
      <c r="C18" s="8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25">
      <c r="A19" s="13" t="s">
        <v>36</v>
      </c>
      <c r="B19" s="13"/>
      <c r="C19" s="13"/>
      <c r="D19" s="13"/>
      <c r="E19" s="13" t="s">
        <v>38</v>
      </c>
      <c r="F19" s="13"/>
      <c r="G19" s="13"/>
      <c r="H19" s="13"/>
      <c r="I19" s="13" t="s">
        <v>39</v>
      </c>
      <c r="J19" s="13"/>
      <c r="K19" s="13"/>
      <c r="L19" s="13"/>
    </row>
    <row r="20" spans="1:12" x14ac:dyDescent="0.25">
      <c r="A20" s="3" t="s">
        <v>37</v>
      </c>
      <c r="B20" s="3"/>
      <c r="C20" s="3"/>
      <c r="D20" s="3"/>
      <c r="E20" s="3" t="s">
        <v>38</v>
      </c>
      <c r="F20" s="3"/>
      <c r="G20" s="3"/>
      <c r="H20" s="3"/>
      <c r="I20" s="3" t="s">
        <v>40</v>
      </c>
      <c r="J20" s="3"/>
      <c r="K20" s="3"/>
      <c r="L20" s="3"/>
    </row>
    <row r="37" spans="1:20" x14ac:dyDescent="0.25">
      <c r="A37" s="12"/>
      <c r="B37" s="12"/>
      <c r="C37" s="12"/>
      <c r="D37" s="12"/>
      <c r="I37" s="12"/>
      <c r="J37" s="12"/>
      <c r="K37" s="12"/>
      <c r="L37" s="12"/>
      <c r="Q37" s="12"/>
      <c r="R37" s="12"/>
      <c r="S37" s="12"/>
      <c r="T37" s="12"/>
    </row>
  </sheetData>
  <mergeCells count="24">
    <mergeCell ref="K6:K10"/>
    <mergeCell ref="L6:L10"/>
    <mergeCell ref="A19:D19"/>
    <mergeCell ref="A20:D20"/>
    <mergeCell ref="E19:H19"/>
    <mergeCell ref="E20:H20"/>
    <mergeCell ref="I19:L19"/>
    <mergeCell ref="I20:L20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2026-03-24T10:27:36Z</dcterms:created>
  <dcterms:modified xsi:type="dcterms:W3CDTF">2026-03-24T10:27:41Z</dcterms:modified>
</cp:coreProperties>
</file>