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E3FF1F2F-8A2D-4931-9E93-FA6FF093FC00}" xr6:coauthVersionLast="47" xr6:coauthVersionMax="47" xr10:uidLastSave="{00000000-0000-0000-0000-000000000000}"/>
  <bookViews>
    <workbookView xWindow="-120" yWindow="-120" windowWidth="29040" windowHeight="15720" xr2:uid="{52147ECF-CDE2-4C2D-85DF-3F7BB5C0A8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 s="1"/>
  <c r="I13" i="1"/>
  <c r="I12" i="1" s="1"/>
  <c r="K12" i="1" s="1"/>
  <c r="H14" i="1"/>
  <c r="I14" i="1"/>
  <c r="J14" i="1"/>
  <c r="K14" i="1"/>
  <c r="L14" i="1"/>
  <c r="H15" i="1"/>
  <c r="I15" i="1"/>
  <c r="J15" i="1"/>
  <c r="J13" i="1" s="1"/>
  <c r="J12" i="1" s="1"/>
  <c r="K15" i="1"/>
  <c r="L15" i="1"/>
  <c r="L13" i="1" s="1"/>
  <c r="L12" i="1" s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K18" i="1"/>
  <c r="D19" i="1"/>
  <c r="E19" i="1"/>
  <c r="F19" i="1"/>
  <c r="G19" i="1"/>
  <c r="G15" i="1" s="1"/>
  <c r="H19" i="1"/>
  <c r="I19" i="1"/>
  <c r="J19" i="1"/>
  <c r="K19" i="1"/>
  <c r="L19" i="1"/>
  <c r="K20" i="1"/>
  <c r="D21" i="1"/>
  <c r="E21" i="1"/>
  <c r="F21" i="1"/>
  <c r="G21" i="1"/>
  <c r="H21" i="1"/>
  <c r="I21" i="1"/>
  <c r="K21" i="1" s="1"/>
  <c r="J21" i="1"/>
  <c r="L21" i="1"/>
  <c r="D22" i="1"/>
  <c r="E22" i="1"/>
  <c r="F22" i="1"/>
  <c r="G22" i="1"/>
  <c r="H22" i="1"/>
  <c r="I22" i="1"/>
  <c r="J22" i="1"/>
  <c r="K22" i="1"/>
  <c r="L22" i="1"/>
  <c r="D23" i="1"/>
  <c r="E23" i="1"/>
  <c r="F23" i="1"/>
  <c r="G23" i="1"/>
  <c r="H23" i="1"/>
  <c r="I23" i="1"/>
  <c r="J23" i="1"/>
  <c r="K23" i="1"/>
  <c r="L23" i="1"/>
  <c r="K24" i="1"/>
  <c r="E13" i="1" l="1"/>
  <c r="E12" i="1" s="1"/>
  <c r="E14" i="1"/>
  <c r="G14" i="1"/>
  <c r="G13" i="1"/>
  <c r="G12" i="1" s="1"/>
  <c r="F14" i="1"/>
  <c r="F13" i="1"/>
  <c r="F12" i="1" s="1"/>
  <c r="D14" i="1"/>
  <c r="D13" i="1"/>
  <c r="D12" i="1" s="1"/>
  <c r="K13" i="1"/>
</calcChain>
</file>

<file path=xl/sharedStrings.xml><?xml version="1.0" encoding="utf-8"?>
<sst xmlns="http://schemas.openxmlformats.org/spreadsheetml/2006/main" count="65" uniqueCount="62">
  <si>
    <t>CENTRALIZAT</t>
  </si>
  <si>
    <t xml:space="preserve"> Anexa 7</t>
  </si>
  <si>
    <t>Cont de executie - Detalierea cheltuielilor - Trimestrul: 4, Anul: 2025</t>
  </si>
  <si>
    <t>Capitolul: 70.02.05.01 - Alimentare cu apa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</si>
  <si>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</si>
  <si>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</si>
  <si>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</si>
  <si>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</si>
  <si>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</si>
  <si>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</si>
  <si>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</si>
  <si>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</si>
  <si>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</si>
  <si>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</si>
  <si>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</si>
  <si>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</si>
  <si>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</si>
  <si>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</si>
  <si>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</si>
  <si>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</si>
  <si>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</si>
  <si>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</si>
  <si>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</si>
  <si>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</si>
  <si>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</si>
  <si>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</si>
  <si>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</si>
  <si>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</si>
  <si>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</si>
  <si>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</si>
  <si>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</si>
  <si>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</si>
  <si>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</si>
  <si>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49</t>
  </si>
  <si>
    <t>Incalzit, Iluminat si forta motrica</t>
  </si>
  <si>
    <t>20.01.03</t>
  </si>
  <si>
    <t>56</t>
  </si>
  <si>
    <t>Alte bunuri si servicii pentru intretinere si functionare</t>
  </si>
  <si>
    <t>20.01.30</t>
  </si>
  <si>
    <t>95</t>
  </si>
  <si>
    <t>Alte cheltuieli  (cod 20.30.01 la 20.30.04+20.30.06+20.30.07+20.30.09+20.30.30)</t>
  </si>
  <si>
    <t>20.30</t>
  </si>
  <si>
    <t>103</t>
  </si>
  <si>
    <t>Alte cheltuieli cu bunuri si servicii</t>
  </si>
  <si>
    <t>20.30.30</t>
  </si>
  <si>
    <t>254</t>
  </si>
  <si>
    <t>SECŢIUNEA DE DEZVOLTARE (cod 51+55+56+58+65+70+79.d+84.d)</t>
  </si>
  <si>
    <t>001.02</t>
  </si>
  <si>
    <t>283</t>
  </si>
  <si>
    <t>TITLUL VII ALTE TRANSFERURI (cod  55.01+55.02)</t>
  </si>
  <si>
    <t>55</t>
  </si>
  <si>
    <t>284</t>
  </si>
  <si>
    <t>A. Transferuri interne (cod 55.01.01 la 55.01.03+55.01.05 la 55.01.10+55.01.12 la 55.01.20+55.01.26+55.01.28+55.01.29+55.01.41+55.01.42+55.01.46+55.01.46 la 55.01.55+ 55.01.57+55.01.58+55.01.59+55.01.62+55.01.63+55.01.64+55.01.65+55.01.66+55.01.67+55.01.68+55.01.69+55.01.70+55.01.71+55.01.72)</t>
  </si>
  <si>
    <t>55.01</t>
  </si>
  <si>
    <t>295</t>
  </si>
  <si>
    <t>Transferuri din bugetul local catre asociatiile de dezvoltare intercomunitara</t>
  </si>
  <si>
    <t>55.01.42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</si>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</sst>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34B6-BFCE-4B8B-807F-D1D2F5A2A365}">
  <dimension ref="A1:T51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D13+D21</f>
        <v>0</v>
      </c>
      <c r="E12" s="11">
        <f>E13+E21</f>
        <v>0</v>
      </c>
      <c r="F12" s="11">
        <f>F13+F21</f>
        <v>100000</v>
      </c>
      <c r="G12" s="11">
        <f>G13+G21</f>
        <v>115000</v>
      </c>
      <c r="H12" s="11">
        <f>H13+H21</f>
        <v>115000</v>
      </c>
      <c r="I12" s="11">
        <f>I13+I21</f>
        <v>115000</v>
      </c>
      <c r="J12" s="11">
        <f>J13+J21</f>
        <v>72622</v>
      </c>
      <c r="K12" s="11">
        <f>I12-J12</f>
        <v>42378</v>
      </c>
      <c r="L12" s="11">
        <f>L13+L21</f>
        <v>72622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100000</v>
      </c>
      <c r="G13" s="11">
        <f>+G15</f>
        <v>103000</v>
      </c>
      <c r="H13" s="11">
        <f>+H15</f>
        <v>103000</v>
      </c>
      <c r="I13" s="11">
        <f>+I15</f>
        <v>103000</v>
      </c>
      <c r="J13" s="11">
        <f>+J15</f>
        <v>66622</v>
      </c>
      <c r="K13" s="11">
        <f>I13-J13</f>
        <v>36378</v>
      </c>
      <c r="L13" s="11">
        <f>+L15</f>
        <v>66622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100000</v>
      </c>
      <c r="G14" s="11">
        <f>+G15</f>
        <v>103000</v>
      </c>
      <c r="H14" s="11">
        <f>+H15</f>
        <v>103000</v>
      </c>
      <c r="I14" s="11">
        <f>+I15</f>
        <v>103000</v>
      </c>
      <c r="J14" s="11">
        <f>+J15</f>
        <v>66622</v>
      </c>
      <c r="K14" s="11">
        <f>I14-J14</f>
        <v>36378</v>
      </c>
      <c r="L14" s="11">
        <f>+L15</f>
        <v>66622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D16+D19</f>
        <v>0</v>
      </c>
      <c r="E15" s="11">
        <f>E16+E19</f>
        <v>0</v>
      </c>
      <c r="F15" s="11">
        <f>F16+F19</f>
        <v>100000</v>
      </c>
      <c r="G15" s="11">
        <f>G16+G19</f>
        <v>103000</v>
      </c>
      <c r="H15" s="11">
        <f>H16+H19</f>
        <v>103000</v>
      </c>
      <c r="I15" s="11">
        <f>I16+I19</f>
        <v>103000</v>
      </c>
      <c r="J15" s="11">
        <f>J16+J19</f>
        <v>66622</v>
      </c>
      <c r="K15" s="11">
        <f>I15-J15</f>
        <v>36378</v>
      </c>
      <c r="L15" s="11">
        <f>L16+L19</f>
        <v>66622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+D17+D18</f>
        <v>0</v>
      </c>
      <c r="E16" s="11">
        <f>+E17+E18</f>
        <v>0</v>
      </c>
      <c r="F16" s="11">
        <f>+F17+F18</f>
        <v>60000</v>
      </c>
      <c r="G16" s="11">
        <f>+G17+G18</f>
        <v>68000</v>
      </c>
      <c r="H16" s="11">
        <f>+H17+H18</f>
        <v>68000</v>
      </c>
      <c r="I16" s="11">
        <f>+I17+I18</f>
        <v>68000</v>
      </c>
      <c r="J16" s="11">
        <f>+J17+J18</f>
        <v>43199</v>
      </c>
      <c r="K16" s="11">
        <f>I16-J16</f>
        <v>24801</v>
      </c>
      <c r="L16" s="11">
        <f>+L17+L18</f>
        <v>43199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40000</v>
      </c>
      <c r="G17" s="11">
        <v>55000</v>
      </c>
      <c r="H17" s="11">
        <v>55000</v>
      </c>
      <c r="I17" s="11">
        <v>55000</v>
      </c>
      <c r="J17" s="11">
        <v>34200</v>
      </c>
      <c r="K17" s="11">
        <f>I17-J17</f>
        <v>20800</v>
      </c>
      <c r="L17" s="11">
        <v>34200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20000</v>
      </c>
      <c r="G18" s="11">
        <v>13000</v>
      </c>
      <c r="H18" s="11">
        <v>13000</v>
      </c>
      <c r="I18" s="11">
        <v>13000</v>
      </c>
      <c r="J18" s="11">
        <v>8999</v>
      </c>
      <c r="K18" s="11">
        <f>I18-J18</f>
        <v>4001</v>
      </c>
      <c r="L18" s="11">
        <v>8999</v>
      </c>
    </row>
    <row r="19" spans="1:12" s="6" customFormat="1" ht="33" x14ac:dyDescent="0.25">
      <c r="A19" s="10" t="s">
        <v>39</v>
      </c>
      <c r="B19" s="10" t="s">
        <v>40</v>
      </c>
      <c r="C19" s="10" t="s">
        <v>41</v>
      </c>
      <c r="D19" s="11">
        <f>+D20</f>
        <v>0</v>
      </c>
      <c r="E19" s="11">
        <f>+E20</f>
        <v>0</v>
      </c>
      <c r="F19" s="11">
        <f>+F20</f>
        <v>40000</v>
      </c>
      <c r="G19" s="11">
        <f>+G20</f>
        <v>35000</v>
      </c>
      <c r="H19" s="11">
        <f>+H20</f>
        <v>35000</v>
      </c>
      <c r="I19" s="11">
        <f>+I20</f>
        <v>35000</v>
      </c>
      <c r="J19" s="11">
        <f>+J20</f>
        <v>23423</v>
      </c>
      <c r="K19" s="11">
        <f>I19-J19</f>
        <v>11577</v>
      </c>
      <c r="L19" s="11">
        <f>+L20</f>
        <v>23423</v>
      </c>
    </row>
    <row r="20" spans="1:12" s="6" customFormat="1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40000</v>
      </c>
      <c r="G20" s="11">
        <v>35000</v>
      </c>
      <c r="H20" s="11">
        <v>35000</v>
      </c>
      <c r="I20" s="11">
        <v>35000</v>
      </c>
      <c r="J20" s="11">
        <v>23423</v>
      </c>
      <c r="K20" s="11">
        <f>I20-J20</f>
        <v>11577</v>
      </c>
      <c r="L20" s="11">
        <v>23423</v>
      </c>
    </row>
    <row r="21" spans="1:12" s="6" customFormat="1" ht="22.5" x14ac:dyDescent="0.25">
      <c r="A21" s="10" t="s">
        <v>45</v>
      </c>
      <c r="B21" s="10" t="s">
        <v>46</v>
      </c>
      <c r="C21" s="10" t="s">
        <v>47</v>
      </c>
      <c r="D21" s="11">
        <f>+D24</f>
        <v>0</v>
      </c>
      <c r="E21" s="11">
        <f>+E24</f>
        <v>0</v>
      </c>
      <c r="F21" s="11">
        <f>+F24</f>
        <v>0</v>
      </c>
      <c r="G21" s="11">
        <f>+G24</f>
        <v>12000</v>
      </c>
      <c r="H21" s="11">
        <f>+H24</f>
        <v>12000</v>
      </c>
      <c r="I21" s="11">
        <f>+I24</f>
        <v>12000</v>
      </c>
      <c r="J21" s="11">
        <f>+J24</f>
        <v>6000</v>
      </c>
      <c r="K21" s="11">
        <f>I21-J21</f>
        <v>6000</v>
      </c>
      <c r="L21" s="11">
        <f>+L24</f>
        <v>6000</v>
      </c>
    </row>
    <row r="22" spans="1:12" s="6" customFormat="1" ht="22.5" x14ac:dyDescent="0.25">
      <c r="A22" s="10" t="s">
        <v>48</v>
      </c>
      <c r="B22" s="10" t="s">
        <v>49</v>
      </c>
      <c r="C22" s="10" t="s">
        <v>50</v>
      </c>
      <c r="D22" s="11">
        <f>+D24</f>
        <v>0</v>
      </c>
      <c r="E22" s="11">
        <f>+E24</f>
        <v>0</v>
      </c>
      <c r="F22" s="11">
        <f>+F24</f>
        <v>0</v>
      </c>
      <c r="G22" s="11">
        <f>+G24</f>
        <v>12000</v>
      </c>
      <c r="H22" s="11">
        <f>+H24</f>
        <v>12000</v>
      </c>
      <c r="I22" s="11">
        <f>+I24</f>
        <v>12000</v>
      </c>
      <c r="J22" s="11">
        <f>+J24</f>
        <v>6000</v>
      </c>
      <c r="K22" s="11">
        <f>I22-J22</f>
        <v>6000</v>
      </c>
      <c r="L22" s="11">
        <f>+L24</f>
        <v>6000</v>
      </c>
    </row>
    <row r="23" spans="1:12" s="6" customFormat="1" ht="75" x14ac:dyDescent="0.25">
      <c r="A23" s="10" t="s">
        <v>51</v>
      </c>
      <c r="B23" s="10" t="s">
        <v>52</v>
      </c>
      <c r="C23" s="10" t="s">
        <v>53</v>
      </c>
      <c r="D23" s="11">
        <f>+D24</f>
        <v>0</v>
      </c>
      <c r="E23" s="11">
        <f>+E24</f>
        <v>0</v>
      </c>
      <c r="F23" s="11">
        <f>+F24</f>
        <v>0</v>
      </c>
      <c r="G23" s="11">
        <f>+G24</f>
        <v>12000</v>
      </c>
      <c r="H23" s="11">
        <f>+H24</f>
        <v>12000</v>
      </c>
      <c r="I23" s="11">
        <f>+I24</f>
        <v>12000</v>
      </c>
      <c r="J23" s="11">
        <f>+J24</f>
        <v>6000</v>
      </c>
      <c r="K23" s="11">
        <f>I23-J23</f>
        <v>6000</v>
      </c>
      <c r="L23" s="11">
        <f>+L24</f>
        <v>6000</v>
      </c>
    </row>
    <row r="24" spans="1:12" s="6" customFormat="1" ht="22.5" x14ac:dyDescent="0.25">
      <c r="A24" s="10" t="s">
        <v>54</v>
      </c>
      <c r="B24" s="10" t="s">
        <v>55</v>
      </c>
      <c r="C24" s="10" t="s">
        <v>56</v>
      </c>
      <c r="D24" s="11">
        <v>0</v>
      </c>
      <c r="E24" s="11">
        <v>0</v>
      </c>
      <c r="F24" s="11">
        <v>0</v>
      </c>
      <c r="G24" s="11">
        <v>12000</v>
      </c>
      <c r="H24" s="11">
        <v>12000</v>
      </c>
      <c r="I24" s="11">
        <v>12000</v>
      </c>
      <c r="J24" s="11">
        <v>6000</v>
      </c>
      <c r="K24" s="11">
        <f>I24-J24</f>
        <v>6000</v>
      </c>
      <c r="L24" s="11">
        <v>6000</v>
      </c>
    </row>
    <row r="25" spans="1:12" s="6" customFormat="1" x14ac:dyDescent="0.25">
      <c r="A25" s="8"/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13" t="s">
        <v>57</v>
      </c>
      <c r="B26" s="13"/>
      <c r="C26" s="13"/>
      <c r="D26" s="13"/>
      <c r="E26" s="13" t="s">
        <v>59</v>
      </c>
      <c r="F26" s="13"/>
      <c r="G26" s="13"/>
      <c r="H26" s="13"/>
      <c r="I26" s="13" t="s">
        <v>60</v>
      </c>
      <c r="J26" s="13"/>
      <c r="K26" s="13"/>
      <c r="L26" s="13"/>
    </row>
    <row r="27" spans="1:12" x14ac:dyDescent="0.25">
      <c r="A27" s="3" t="s">
        <v>58</v>
      </c>
      <c r="B27" s="3"/>
      <c r="C27" s="3"/>
      <c r="D27" s="3"/>
      <c r="E27" s="3" t="s">
        <v>59</v>
      </c>
      <c r="F27" s="3"/>
      <c r="G27" s="3"/>
      <c r="H27" s="3"/>
      <c r="I27" s="3" t="s">
        <v>61</v>
      </c>
      <c r="J27" s="3"/>
      <c r="K27" s="3"/>
      <c r="L27" s="3"/>
    </row>
    <row r="51" spans="1:20" x14ac:dyDescent="0.25">
      <c r="A51" s="12"/>
      <c r="B51" s="12"/>
      <c r="C51" s="12"/>
      <c r="D51" s="12"/>
      <c r="I51" s="12"/>
      <c r="J51" s="12"/>
      <c r="K51" s="12"/>
      <c r="L51" s="12"/>
      <c r="Q51" s="12"/>
      <c r="R51" s="12"/>
      <c r="S51" s="12"/>
      <c r="T51" s="12"/>
    </row>
  </sheetData>
  <mergeCells count="24">
    <mergeCell ref="K6:K10"/>
    <mergeCell ref="L6:L10"/>
    <mergeCell ref="A26:D26"/>
    <mergeCell ref="A27:D27"/>
    <mergeCell ref="E26:H26"/>
    <mergeCell ref="E27:H27"/>
    <mergeCell ref="I26:L26"/>
    <mergeCell ref="I27:L27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2026-03-24T10:27:51Z</dcterms:created>
  <dcterms:modified xsi:type="dcterms:W3CDTF">2026-03-24T10:27:56Z</dcterms:modified>
</cp:coreProperties>
</file>