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mitrie Cantemir\Desktop\DDS\TRIM 4\"/>
    </mc:Choice>
  </mc:AlternateContent>
  <xr:revisionPtr revIDLastSave="0" documentId="8_{838B16A3-04F3-4ADC-A4C0-338C51ED1657}" xr6:coauthVersionLast="47" xr6:coauthVersionMax="47" xr10:uidLastSave="{00000000-0000-0000-0000-000000000000}"/>
  <bookViews>
    <workbookView xWindow="-120" yWindow="-120" windowWidth="29040" windowHeight="15720" activeTab="2" xr2:uid="{EFC15A39-63F2-42F1-BED9-0AD07E772737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2" l="1"/>
  <c r="D13" i="2" s="1"/>
  <c r="D12" i="2" s="1"/>
  <c r="D11" i="2" s="1"/>
  <c r="E14" i="2"/>
  <c r="E13" i="2" s="1"/>
  <c r="E12" i="2" s="1"/>
  <c r="E11" i="2" s="1"/>
  <c r="D15" i="2"/>
  <c r="E15" i="2"/>
  <c r="G15" i="2"/>
  <c r="G14" i="2" s="1"/>
  <c r="H15" i="2"/>
  <c r="H14" i="2" s="1"/>
  <c r="H13" i="2" s="1"/>
  <c r="H12" i="2" s="1"/>
  <c r="I15" i="2"/>
  <c r="I14" i="2" s="1"/>
  <c r="I13" i="2" s="1"/>
  <c r="I12" i="2" s="1"/>
  <c r="J15" i="2"/>
  <c r="J14" i="2" s="1"/>
  <c r="J13" i="2" s="1"/>
  <c r="J12" i="2" s="1"/>
  <c r="D16" i="2"/>
  <c r="E16" i="2"/>
  <c r="G16" i="2"/>
  <c r="F16" i="2" s="1"/>
  <c r="K16" i="2" s="1"/>
  <c r="H16" i="2"/>
  <c r="I16" i="2"/>
  <c r="J16" i="2"/>
  <c r="F17" i="2"/>
  <c r="K17" i="2"/>
  <c r="D18" i="2"/>
  <c r="D19" i="2"/>
  <c r="E19" i="2"/>
  <c r="E18" i="2" s="1"/>
  <c r="G19" i="2"/>
  <c r="G18" i="2" s="1"/>
  <c r="H19" i="2"/>
  <c r="H18" i="2" s="1"/>
  <c r="D20" i="2"/>
  <c r="E20" i="2"/>
  <c r="G20" i="2"/>
  <c r="F20" i="2" s="1"/>
  <c r="K20" i="2" s="1"/>
  <c r="H20" i="2"/>
  <c r="I20" i="2"/>
  <c r="I19" i="2" s="1"/>
  <c r="I18" i="2" s="1"/>
  <c r="J20" i="2"/>
  <c r="J19" i="2" s="1"/>
  <c r="J18" i="2" s="1"/>
  <c r="F21" i="2"/>
  <c r="K21" i="2" s="1"/>
  <c r="D15" i="1"/>
  <c r="D14" i="1" s="1"/>
  <c r="D13" i="1" s="1"/>
  <c r="D12" i="1" s="1"/>
  <c r="E15" i="1"/>
  <c r="E14" i="1" s="1"/>
  <c r="E13" i="1" s="1"/>
  <c r="E12" i="1" s="1"/>
  <c r="E11" i="1" s="1"/>
  <c r="G15" i="1"/>
  <c r="G14" i="1" s="1"/>
  <c r="D16" i="1"/>
  <c r="E16" i="1"/>
  <c r="G16" i="1"/>
  <c r="F16" i="1" s="1"/>
  <c r="K16" i="1" s="1"/>
  <c r="H16" i="1"/>
  <c r="H15" i="1" s="1"/>
  <c r="H14" i="1" s="1"/>
  <c r="H13" i="1" s="1"/>
  <c r="H12" i="1" s="1"/>
  <c r="H11" i="1" s="1"/>
  <c r="I16" i="1"/>
  <c r="I15" i="1" s="1"/>
  <c r="I14" i="1" s="1"/>
  <c r="I13" i="1" s="1"/>
  <c r="I12" i="1" s="1"/>
  <c r="I11" i="1" s="1"/>
  <c r="J16" i="1"/>
  <c r="J15" i="1" s="1"/>
  <c r="J14" i="1" s="1"/>
  <c r="J13" i="1" s="1"/>
  <c r="J12" i="1" s="1"/>
  <c r="J11" i="1" s="1"/>
  <c r="F17" i="1"/>
  <c r="K17" i="1"/>
  <c r="D19" i="1"/>
  <c r="D18" i="1" s="1"/>
  <c r="E19" i="1"/>
  <c r="E18" i="1" s="1"/>
  <c r="D20" i="1"/>
  <c r="E20" i="1"/>
  <c r="G20" i="1"/>
  <c r="G19" i="1" s="1"/>
  <c r="H20" i="1"/>
  <c r="H19" i="1" s="1"/>
  <c r="H18" i="1" s="1"/>
  <c r="I20" i="1"/>
  <c r="I19" i="1" s="1"/>
  <c r="I18" i="1" s="1"/>
  <c r="J20" i="1"/>
  <c r="J19" i="1" s="1"/>
  <c r="J18" i="1" s="1"/>
  <c r="F21" i="1"/>
  <c r="K21" i="1" s="1"/>
  <c r="H11" i="2" l="1"/>
  <c r="F18" i="2"/>
  <c r="K18" i="2" s="1"/>
  <c r="J11" i="2"/>
  <c r="I11" i="2"/>
  <c r="G13" i="2"/>
  <c r="F14" i="2"/>
  <c r="K14" i="2" s="1"/>
  <c r="F19" i="2"/>
  <c r="K19" i="2" s="1"/>
  <c r="F15" i="2"/>
  <c r="K15" i="2" s="1"/>
  <c r="F19" i="1"/>
  <c r="K19" i="1" s="1"/>
  <c r="G18" i="1"/>
  <c r="F18" i="1" s="1"/>
  <c r="K18" i="1" s="1"/>
  <c r="F14" i="1"/>
  <c r="K14" i="1" s="1"/>
  <c r="G13" i="1"/>
  <c r="D11" i="1"/>
  <c r="F20" i="1"/>
  <c r="K20" i="1" s="1"/>
  <c r="F15" i="1"/>
  <c r="K15" i="1" s="1"/>
  <c r="F13" i="2" l="1"/>
  <c r="K13" i="2" s="1"/>
  <c r="G12" i="2"/>
  <c r="F13" i="1"/>
  <c r="K13" i="1" s="1"/>
  <c r="G12" i="1"/>
  <c r="G11" i="2" l="1"/>
  <c r="F11" i="2" s="1"/>
  <c r="K11" i="2" s="1"/>
  <c r="F12" i="2"/>
  <c r="K12" i="2" s="1"/>
  <c r="G11" i="1"/>
  <c r="F11" i="1" s="1"/>
  <c r="K11" i="1" s="1"/>
  <c r="F12" i="1"/>
  <c r="K12" i="1" s="1"/>
</calcChain>
</file>

<file path=xl/sharedStrings.xml><?xml version="1.0" encoding="utf-8"?>
<sst xmlns="http://schemas.openxmlformats.org/spreadsheetml/2006/main" count="141" uniqueCount="64">
  <si>
    <t>CENTRALIZAT</t>
  </si>
  <si>
    <t xml:space="preserve"> Anexa 9</t>
  </si>
  <si>
    <t>Cont de executie - Venituri - Bugetul institutiilor publice si activitatilor finantate integral sau partial din venituri proprii</t>
  </si>
  <si>
    <t>Trimestrul: 4, Anul: 2025</t>
  </si>
  <si>
    <t>Denumirea indicatorilor</t>
  </si>
  <si>
    <t>A</t>
  </si>
  <si>
    <t>Cod indicator</t>
  </si>
  <si>
    <t>B</t>
  </si>
  <si>
    <t>Prevederi bugetare anuale aprobate la finele perioadei de raportare</t>
  </si>
  <si>
    <t>Prevederi bugetare trimestriale cumulate</t>
  </si>
  <si>
    <t>Drepturi constatate</t>
  </si>
  <si>
    <t>Total, din care:</t>
  </si>
  <si>
    <t>3=4+5</t>
  </si>
  <si>
    <t>din anii precedenţi</t>
  </si>
  <si>
    <t>din anul  curent</t>
  </si>
  <si>
    <t>Încasări realizate</t>
  </si>
  <si>
    <t>Stingeri pe alte căi decât încasări</t>
  </si>
  <si>
    <t>Drepturi constatate de încasat</t>
  </si>
  <si>
    <t>8=3-6-7</t>
  </si>
  <si>
    <t>1</t>
  </si>
  <si>
    <t>TOTAL VENITURI (cod 00.02+00.15+00.17+45.10+46.10+48.10)</t>
  </si>
  <si>
    <t>00.01</t>
  </si>
  <si>
    <t>2</t>
  </si>
  <si>
    <t>I.  VENITURI CURENTE ( cod 00.03+00.12)</t>
  </si>
  <si>
    <t>00.02</t>
  </si>
  <si>
    <t>12</t>
  </si>
  <si>
    <t>C.   VENITURI NEFISCALE ( cod 00.13+00.14)</t>
  </si>
  <si>
    <t>00.12</t>
  </si>
  <si>
    <t>13</t>
  </si>
  <si>
    <t>C1.  VENITURI DIN PROPRIETATE (cod 30.10)</t>
  </si>
  <si>
    <t>00.13</t>
  </si>
  <si>
    <t>14</t>
  </si>
  <si>
    <t xml:space="preserve">Venituri din proprietate  (cod 30.10.03+30.10.05+30.10.09+30.10.50) </t>
  </si>
  <si>
    <t>30.10</t>
  </si>
  <si>
    <t>16</t>
  </si>
  <si>
    <t>Venituri din concesiuni si inchirieri</t>
  </si>
  <si>
    <t>30.10.05</t>
  </si>
  <si>
    <t>17</t>
  </si>
  <si>
    <t>Alte venituri din concesiuni si inchirieri de catre institutiile publice</t>
  </si>
  <si>
    <t>30.10.05.30</t>
  </si>
  <si>
    <t>65</t>
  </si>
  <si>
    <t>III. OPERAŢIUNI FINANCIARE (cod 40.10+41.10)</t>
  </si>
  <si>
    <t>00.16</t>
  </si>
  <si>
    <t>66</t>
  </si>
  <si>
    <t>Încasări din rambursarea împrumuturilor acordate (cod 40.10.16)</t>
  </si>
  <si>
    <t>40.10</t>
  </si>
  <si>
    <t>67</t>
  </si>
  <si>
    <t>Sume utilizate din excedentul anului precedent pentru efectuarea de cheltuieli</t>
  </si>
  <si>
    <t>40.10.15</t>
  </si>
  <si>
    <t>68</t>
  </si>
  <si>
    <t>Sume utilizate de administratiile locale din excedentul anului precedent pentru secţiunea de funcţionare</t>
  </si>
  <si>
    <t>40.10.15.01</t>
  </si>
  <si>
    <t>ORDONATOR DE CREDITE,</t>
  </si>
  <si>
    <t>ACSINTE MIHAI</t>
  </si>
  <si>
    <t>.</t>
  </si>
  <si>
    <t>CONTABIL,</t>
  </si>
  <si>
    <t>LUCA ANGELICA</t>
  </si>
  <si>
    <t>Cont de executie - Venituri - Bugetul institutiilor publice si activitatilor finantate integral sau partial din venituri proprii - sectiunea functionare</t>
  </si>
  <si>
    <t>VENITURILE SECŢIUNII DE FUNCŢIONARE - TOTAL</t>
  </si>
  <si>
    <t>58</t>
  </si>
  <si>
    <t>59</t>
  </si>
  <si>
    <t>60</t>
  </si>
  <si>
    <t>61</t>
  </si>
  <si>
    <t>Cont de executie - Venituri - Bugetul institutiilor publice si activitatilor finantate integral sau partial din venituri proprii - sectiunea dezvoltare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</si>
</sst>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4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right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 shrinkToFi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4" fillId="0" borderId="2" xfId="0" applyNumberFormat="1" applyFont="1" applyBorder="1" applyAlignment="1">
      <alignment wrapText="1" shrinkToFit="1"/>
    </xf>
    <xf numFmtId="4" fontId="4" fillId="0" borderId="2" xfId="0" applyNumberFormat="1" applyFont="1" applyBorder="1" applyAlignment="1">
      <alignment wrapText="1"/>
    </xf>
    <xf numFmtId="0" fontId="1" fillId="0" borderId="0" xfId="0" applyFont="1"/>
    <xf numFmtId="49" fontId="6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97C75-5FC7-4C97-876E-76079D05E363}">
  <dimension ref="A1:T45"/>
  <sheetViews>
    <sheetView topLeftCell="B1" workbookViewId="0"/>
  </sheetViews>
  <sheetFormatPr defaultRowHeight="15" x14ac:dyDescent="0.25"/>
  <cols>
    <col min="1" max="1" width="3" hidden="1" customWidth="1"/>
    <col min="2" max="2" width="41.85546875" customWidth="1"/>
    <col min="3" max="3" width="11.7109375" customWidth="1"/>
    <col min="4" max="11" width="14.42578125" customWidth="1"/>
  </cols>
  <sheetData>
    <row r="1" spans="1:1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69.95" customHeight="1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x14ac:dyDescent="0.25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5.75" thickBot="1" x14ac:dyDescent="0.3"/>
    <row r="6" spans="1:11" s="6" customFormat="1" ht="15.75" thickBot="1" x14ac:dyDescent="0.3">
      <c r="A6" s="5" t="s">
        <v>4</v>
      </c>
      <c r="B6" s="5"/>
      <c r="C6" s="5" t="s">
        <v>6</v>
      </c>
      <c r="D6" s="5" t="s">
        <v>8</v>
      </c>
      <c r="E6" s="5" t="s">
        <v>9</v>
      </c>
      <c r="F6" s="5" t="s">
        <v>10</v>
      </c>
      <c r="G6" s="5"/>
      <c r="H6" s="5"/>
      <c r="I6" s="5" t="s">
        <v>15</v>
      </c>
      <c r="J6" s="5" t="s">
        <v>16</v>
      </c>
      <c r="K6" s="5" t="s">
        <v>17</v>
      </c>
    </row>
    <row r="7" spans="1:11" s="6" customFormat="1" ht="15.75" thickBot="1" x14ac:dyDescent="0.3">
      <c r="A7" s="5"/>
      <c r="B7" s="5"/>
      <c r="C7" s="5"/>
      <c r="D7" s="5"/>
      <c r="E7" s="5"/>
      <c r="F7" s="5" t="s">
        <v>11</v>
      </c>
      <c r="G7" s="5" t="s">
        <v>13</v>
      </c>
      <c r="H7" s="5" t="s">
        <v>14</v>
      </c>
      <c r="I7" s="5"/>
      <c r="J7" s="5"/>
      <c r="K7" s="5"/>
    </row>
    <row r="8" spans="1:11" s="6" customFormat="1" ht="15.75" thickBo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s="6" customFormat="1" ht="15.75" thickBo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s="6" customFormat="1" ht="15.75" thickBot="1" x14ac:dyDescent="0.3">
      <c r="A10" s="5" t="s">
        <v>5</v>
      </c>
      <c r="B10" s="5"/>
      <c r="C10" s="7" t="s">
        <v>7</v>
      </c>
      <c r="D10" s="7">
        <v>1</v>
      </c>
      <c r="E10" s="7">
        <v>2</v>
      </c>
      <c r="F10" s="7" t="s">
        <v>12</v>
      </c>
      <c r="G10" s="7">
        <v>4</v>
      </c>
      <c r="H10" s="7">
        <v>5</v>
      </c>
      <c r="I10" s="7">
        <v>6</v>
      </c>
      <c r="J10" s="7">
        <v>7</v>
      </c>
      <c r="K10" s="7" t="s">
        <v>18</v>
      </c>
    </row>
    <row r="11" spans="1:11" s="6" customFormat="1" ht="22.5" x14ac:dyDescent="0.25">
      <c r="A11" s="10" t="s">
        <v>19</v>
      </c>
      <c r="B11" s="10" t="s">
        <v>20</v>
      </c>
      <c r="C11" s="10" t="s">
        <v>21</v>
      </c>
      <c r="D11" s="11">
        <f>D12+D18</f>
        <v>39908</v>
      </c>
      <c r="E11" s="11">
        <f>E12+E18</f>
        <v>39908</v>
      </c>
      <c r="F11" s="11">
        <f>G11+H11</f>
        <v>19872</v>
      </c>
      <c r="G11" s="11">
        <f>G12+G18</f>
        <v>5122</v>
      </c>
      <c r="H11" s="11">
        <f>H12+H18</f>
        <v>14750</v>
      </c>
      <c r="I11" s="11">
        <f>I12+I18</f>
        <v>12250</v>
      </c>
      <c r="J11" s="11">
        <f>J12+J18</f>
        <v>0</v>
      </c>
      <c r="K11" s="11">
        <f>F11-I11-J11</f>
        <v>7622</v>
      </c>
    </row>
    <row r="12" spans="1:11" s="6" customFormat="1" x14ac:dyDescent="0.25">
      <c r="A12" s="10" t="s">
        <v>22</v>
      </c>
      <c r="B12" s="10" t="s">
        <v>23</v>
      </c>
      <c r="C12" s="10" t="s">
        <v>24</v>
      </c>
      <c r="D12" s="11">
        <f>+D13</f>
        <v>19000</v>
      </c>
      <c r="E12" s="11">
        <f>+E13</f>
        <v>19000</v>
      </c>
      <c r="F12" s="11">
        <f>G12+H12</f>
        <v>19872</v>
      </c>
      <c r="G12" s="11">
        <f>+G13</f>
        <v>5122</v>
      </c>
      <c r="H12" s="11">
        <f>+H13</f>
        <v>14750</v>
      </c>
      <c r="I12" s="11">
        <f>+I13</f>
        <v>12250</v>
      </c>
      <c r="J12" s="11">
        <f>+J13</f>
        <v>0</v>
      </c>
      <c r="K12" s="11">
        <f>F12-I12-J12</f>
        <v>7622</v>
      </c>
    </row>
    <row r="13" spans="1:11" s="6" customFormat="1" x14ac:dyDescent="0.25">
      <c r="A13" s="10" t="s">
        <v>25</v>
      </c>
      <c r="B13" s="10" t="s">
        <v>26</v>
      </c>
      <c r="C13" s="10" t="s">
        <v>27</v>
      </c>
      <c r="D13" s="11">
        <f>D14</f>
        <v>19000</v>
      </c>
      <c r="E13" s="11">
        <f>E14</f>
        <v>19000</v>
      </c>
      <c r="F13" s="11">
        <f>G13+H13</f>
        <v>19872</v>
      </c>
      <c r="G13" s="11">
        <f>G14</f>
        <v>5122</v>
      </c>
      <c r="H13" s="11">
        <f>H14</f>
        <v>14750</v>
      </c>
      <c r="I13" s="11">
        <f>I14</f>
        <v>12250</v>
      </c>
      <c r="J13" s="11">
        <f>J14</f>
        <v>0</v>
      </c>
      <c r="K13" s="11">
        <f>F13-I13-J13</f>
        <v>7622</v>
      </c>
    </row>
    <row r="14" spans="1:11" s="6" customFormat="1" x14ac:dyDescent="0.25">
      <c r="A14" s="10" t="s">
        <v>28</v>
      </c>
      <c r="B14" s="10" t="s">
        <v>29</v>
      </c>
      <c r="C14" s="10" t="s">
        <v>30</v>
      </c>
      <c r="D14" s="11">
        <f>D15</f>
        <v>19000</v>
      </c>
      <c r="E14" s="11">
        <f>E15</f>
        <v>19000</v>
      </c>
      <c r="F14" s="11">
        <f>G14+H14</f>
        <v>19872</v>
      </c>
      <c r="G14" s="11">
        <f>G15</f>
        <v>5122</v>
      </c>
      <c r="H14" s="11">
        <f>H15</f>
        <v>14750</v>
      </c>
      <c r="I14" s="11">
        <f>I15</f>
        <v>12250</v>
      </c>
      <c r="J14" s="11">
        <f>J15</f>
        <v>0</v>
      </c>
      <c r="K14" s="11">
        <f>F14-I14-J14</f>
        <v>7622</v>
      </c>
    </row>
    <row r="15" spans="1:11" s="6" customFormat="1" ht="22.5" x14ac:dyDescent="0.25">
      <c r="A15" s="10" t="s">
        <v>31</v>
      </c>
      <c r="B15" s="10" t="s">
        <v>32</v>
      </c>
      <c r="C15" s="10" t="s">
        <v>33</v>
      </c>
      <c r="D15" s="11">
        <f>+D16</f>
        <v>19000</v>
      </c>
      <c r="E15" s="11">
        <f>+E16</f>
        <v>19000</v>
      </c>
      <c r="F15" s="11">
        <f>G15+H15</f>
        <v>19872</v>
      </c>
      <c r="G15" s="11">
        <f>+G16</f>
        <v>5122</v>
      </c>
      <c r="H15" s="11">
        <f>+H16</f>
        <v>14750</v>
      </c>
      <c r="I15" s="11">
        <f>+I16</f>
        <v>12250</v>
      </c>
      <c r="J15" s="11">
        <f>+J16</f>
        <v>0</v>
      </c>
      <c r="K15" s="11">
        <f>F15-I15-J15</f>
        <v>7622</v>
      </c>
    </row>
    <row r="16" spans="1:11" s="6" customFormat="1" x14ac:dyDescent="0.25">
      <c r="A16" s="10" t="s">
        <v>34</v>
      </c>
      <c r="B16" s="10" t="s">
        <v>35</v>
      </c>
      <c r="C16" s="10" t="s">
        <v>36</v>
      </c>
      <c r="D16" s="11">
        <f>D17</f>
        <v>19000</v>
      </c>
      <c r="E16" s="11">
        <f>E17</f>
        <v>19000</v>
      </c>
      <c r="F16" s="11">
        <f>G16+H16</f>
        <v>19872</v>
      </c>
      <c r="G16" s="11">
        <f>G17</f>
        <v>5122</v>
      </c>
      <c r="H16" s="11">
        <f>H17</f>
        <v>14750</v>
      </c>
      <c r="I16" s="11">
        <f>I17</f>
        <v>12250</v>
      </c>
      <c r="J16" s="11">
        <f>J17</f>
        <v>0</v>
      </c>
      <c r="K16" s="11">
        <f>F16-I16-J16</f>
        <v>7622</v>
      </c>
    </row>
    <row r="17" spans="1:12" s="6" customFormat="1" ht="22.5" x14ac:dyDescent="0.25">
      <c r="A17" s="10" t="s">
        <v>37</v>
      </c>
      <c r="B17" s="10" t="s">
        <v>38</v>
      </c>
      <c r="C17" s="10" t="s">
        <v>39</v>
      </c>
      <c r="D17" s="11">
        <v>19000</v>
      </c>
      <c r="E17" s="11">
        <v>19000</v>
      </c>
      <c r="F17" s="11">
        <f>G17+H17</f>
        <v>19872</v>
      </c>
      <c r="G17" s="11">
        <v>5122</v>
      </c>
      <c r="H17" s="11">
        <v>14750</v>
      </c>
      <c r="I17" s="11">
        <v>12250</v>
      </c>
      <c r="J17" s="11">
        <v>0</v>
      </c>
      <c r="K17" s="11">
        <f>F17-I17-J17</f>
        <v>7622</v>
      </c>
    </row>
    <row r="18" spans="1:12" s="6" customFormat="1" ht="22.5" x14ac:dyDescent="0.25">
      <c r="A18" s="10" t="s">
        <v>40</v>
      </c>
      <c r="B18" s="10" t="s">
        <v>41</v>
      </c>
      <c r="C18" s="10" t="s">
        <v>42</v>
      </c>
      <c r="D18" s="11">
        <f>D19</f>
        <v>20908</v>
      </c>
      <c r="E18" s="11">
        <f>E19</f>
        <v>20908</v>
      </c>
      <c r="F18" s="11">
        <f>G18+H18</f>
        <v>0</v>
      </c>
      <c r="G18" s="11">
        <f>G19</f>
        <v>0</v>
      </c>
      <c r="H18" s="11">
        <f>H19</f>
        <v>0</v>
      </c>
      <c r="I18" s="11">
        <f>I19</f>
        <v>0</v>
      </c>
      <c r="J18" s="11">
        <f>J19</f>
        <v>0</v>
      </c>
      <c r="K18" s="11">
        <f>F18-I18-J18</f>
        <v>0</v>
      </c>
    </row>
    <row r="19" spans="1:12" s="6" customFormat="1" ht="22.5" x14ac:dyDescent="0.25">
      <c r="A19" s="10" t="s">
        <v>43</v>
      </c>
      <c r="B19" s="10" t="s">
        <v>44</v>
      </c>
      <c r="C19" s="10" t="s">
        <v>45</v>
      </c>
      <c r="D19" s="11">
        <f>D20</f>
        <v>20908</v>
      </c>
      <c r="E19" s="11">
        <f>E20</f>
        <v>20908</v>
      </c>
      <c r="F19" s="11">
        <f>G19+H19</f>
        <v>0</v>
      </c>
      <c r="G19" s="11">
        <f>G20</f>
        <v>0</v>
      </c>
      <c r="H19" s="11">
        <f>H20</f>
        <v>0</v>
      </c>
      <c r="I19" s="11">
        <f>I20</f>
        <v>0</v>
      </c>
      <c r="J19" s="11">
        <f>J20</f>
        <v>0</v>
      </c>
      <c r="K19" s="11">
        <f>F19-I19-J19</f>
        <v>0</v>
      </c>
    </row>
    <row r="20" spans="1:12" s="6" customFormat="1" ht="22.5" x14ac:dyDescent="0.25">
      <c r="A20" s="10" t="s">
        <v>46</v>
      </c>
      <c r="B20" s="10" t="s">
        <v>47</v>
      </c>
      <c r="C20" s="10" t="s">
        <v>48</v>
      </c>
      <c r="D20" s="11">
        <f>D21</f>
        <v>20908</v>
      </c>
      <c r="E20" s="11">
        <f>E21</f>
        <v>20908</v>
      </c>
      <c r="F20" s="11">
        <f>G20+H20</f>
        <v>0</v>
      </c>
      <c r="G20" s="11">
        <f>G21</f>
        <v>0</v>
      </c>
      <c r="H20" s="11">
        <f>H21</f>
        <v>0</v>
      </c>
      <c r="I20" s="11">
        <f>I21</f>
        <v>0</v>
      </c>
      <c r="J20" s="11">
        <f>J21</f>
        <v>0</v>
      </c>
      <c r="K20" s="11">
        <f>F20-I20-J20</f>
        <v>0</v>
      </c>
    </row>
    <row r="21" spans="1:12" s="6" customFormat="1" ht="33" x14ac:dyDescent="0.25">
      <c r="A21" s="10" t="s">
        <v>49</v>
      </c>
      <c r="B21" s="10" t="s">
        <v>50</v>
      </c>
      <c r="C21" s="10" t="s">
        <v>51</v>
      </c>
      <c r="D21" s="11">
        <v>20908</v>
      </c>
      <c r="E21" s="11">
        <v>20908</v>
      </c>
      <c r="F21" s="11">
        <f>G21+H21</f>
        <v>0</v>
      </c>
      <c r="G21" s="11">
        <v>0</v>
      </c>
      <c r="H21" s="11">
        <v>0</v>
      </c>
      <c r="I21" s="11">
        <v>0</v>
      </c>
      <c r="J21" s="11">
        <v>0</v>
      </c>
      <c r="K21" s="11">
        <f>F21-I21-J21</f>
        <v>0</v>
      </c>
    </row>
    <row r="22" spans="1:12" s="6" customFormat="1" x14ac:dyDescent="0.25">
      <c r="A22" s="8"/>
      <c r="B22" s="8"/>
      <c r="C22" s="8"/>
      <c r="D22" s="9"/>
      <c r="E22" s="9"/>
      <c r="F22" s="9"/>
      <c r="G22" s="9"/>
      <c r="H22" s="9"/>
      <c r="I22" s="9"/>
      <c r="J22" s="9"/>
      <c r="K22" s="9"/>
    </row>
    <row r="23" spans="1:12" x14ac:dyDescent="0.25">
      <c r="A23" s="13" t="s">
        <v>52</v>
      </c>
      <c r="B23" s="13"/>
      <c r="C23" s="13"/>
      <c r="D23" s="13"/>
      <c r="E23" s="13" t="s">
        <v>54</v>
      </c>
      <c r="F23" s="13"/>
      <c r="G23" s="13"/>
      <c r="H23" s="13"/>
      <c r="I23" s="13" t="s">
        <v>55</v>
      </c>
      <c r="J23" s="13"/>
      <c r="K23" s="13"/>
      <c r="L23" s="13"/>
    </row>
    <row r="24" spans="1:12" x14ac:dyDescent="0.25">
      <c r="A24" s="3" t="s">
        <v>53</v>
      </c>
      <c r="B24" s="3"/>
      <c r="C24" s="3"/>
      <c r="D24" s="3"/>
      <c r="E24" s="3" t="s">
        <v>54</v>
      </c>
      <c r="F24" s="3"/>
      <c r="G24" s="3"/>
      <c r="H24" s="3"/>
      <c r="I24" s="3" t="s">
        <v>56</v>
      </c>
      <c r="J24" s="3"/>
      <c r="K24" s="3"/>
      <c r="L24" s="3"/>
    </row>
    <row r="45" spans="1:20" x14ac:dyDescent="0.25">
      <c r="A45" s="12"/>
      <c r="B45" s="12"/>
      <c r="C45" s="12"/>
      <c r="D45" s="12"/>
      <c r="I45" s="12"/>
      <c r="J45" s="12"/>
      <c r="K45" s="12"/>
      <c r="L45" s="12"/>
      <c r="Q45" s="12"/>
      <c r="R45" s="12"/>
      <c r="S45" s="12"/>
      <c r="T45" s="12"/>
    </row>
  </sheetData>
  <mergeCells count="22">
    <mergeCell ref="A23:D23"/>
    <mergeCell ref="A24:D24"/>
    <mergeCell ref="E23:H23"/>
    <mergeCell ref="E24:H24"/>
    <mergeCell ref="I23:L23"/>
    <mergeCell ref="I24:L24"/>
    <mergeCell ref="F7:F9"/>
    <mergeCell ref="G7:G9"/>
    <mergeCell ref="H7:H9"/>
    <mergeCell ref="I6:I9"/>
    <mergeCell ref="J6:J9"/>
    <mergeCell ref="K6:K9"/>
    <mergeCell ref="A1:K1"/>
    <mergeCell ref="A2:K2"/>
    <mergeCell ref="A3:K3"/>
    <mergeCell ref="A4:K4"/>
    <mergeCell ref="A6:B9"/>
    <mergeCell ref="A10:B10"/>
    <mergeCell ref="C6:C9"/>
    <mergeCell ref="D6:D9"/>
    <mergeCell ref="E6:E9"/>
    <mergeCell ref="F6:H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C84D4-2182-4864-8CE3-CB2DEB43E612}">
  <dimension ref="A1:T45"/>
  <sheetViews>
    <sheetView topLeftCell="B1" workbookViewId="0"/>
  </sheetViews>
  <sheetFormatPr defaultRowHeight="15" x14ac:dyDescent="0.25"/>
  <cols>
    <col min="1" max="1" width="3" hidden="1" customWidth="1"/>
    <col min="2" max="2" width="41.85546875" customWidth="1"/>
    <col min="3" max="3" width="11.7109375" customWidth="1"/>
    <col min="4" max="11" width="14.42578125" customWidth="1"/>
  </cols>
  <sheetData>
    <row r="1" spans="1:1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69.95" customHeight="1" x14ac:dyDescent="0.25">
      <c r="A3" s="4" t="s">
        <v>57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x14ac:dyDescent="0.25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5.75" thickBot="1" x14ac:dyDescent="0.3"/>
    <row r="6" spans="1:11" s="6" customFormat="1" ht="15.75" thickBot="1" x14ac:dyDescent="0.3">
      <c r="A6" s="5" t="s">
        <v>4</v>
      </c>
      <c r="B6" s="5"/>
      <c r="C6" s="5" t="s">
        <v>6</v>
      </c>
      <c r="D6" s="5" t="s">
        <v>8</v>
      </c>
      <c r="E6" s="5" t="s">
        <v>9</v>
      </c>
      <c r="F6" s="5" t="s">
        <v>10</v>
      </c>
      <c r="G6" s="5"/>
      <c r="H6" s="5"/>
      <c r="I6" s="5" t="s">
        <v>15</v>
      </c>
      <c r="J6" s="5" t="s">
        <v>16</v>
      </c>
      <c r="K6" s="5" t="s">
        <v>17</v>
      </c>
    </row>
    <row r="7" spans="1:11" s="6" customFormat="1" ht="15.75" thickBot="1" x14ac:dyDescent="0.3">
      <c r="A7" s="5"/>
      <c r="B7" s="5"/>
      <c r="C7" s="5"/>
      <c r="D7" s="5"/>
      <c r="E7" s="5"/>
      <c r="F7" s="5" t="s">
        <v>11</v>
      </c>
      <c r="G7" s="5" t="s">
        <v>13</v>
      </c>
      <c r="H7" s="5" t="s">
        <v>14</v>
      </c>
      <c r="I7" s="5"/>
      <c r="J7" s="5"/>
      <c r="K7" s="5"/>
    </row>
    <row r="8" spans="1:11" s="6" customFormat="1" ht="15.75" thickBo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s="6" customFormat="1" ht="15.75" thickBo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s="6" customFormat="1" ht="15.75" thickBot="1" x14ac:dyDescent="0.3">
      <c r="A10" s="5" t="s">
        <v>5</v>
      </c>
      <c r="B10" s="5"/>
      <c r="C10" s="7" t="s">
        <v>7</v>
      </c>
      <c r="D10" s="7">
        <v>1</v>
      </c>
      <c r="E10" s="7">
        <v>2</v>
      </c>
      <c r="F10" s="7" t="s">
        <v>12</v>
      </c>
      <c r="G10" s="7">
        <v>4</v>
      </c>
      <c r="H10" s="7">
        <v>5</v>
      </c>
      <c r="I10" s="7">
        <v>6</v>
      </c>
      <c r="J10" s="7">
        <v>7</v>
      </c>
      <c r="K10" s="7" t="s">
        <v>18</v>
      </c>
    </row>
    <row r="11" spans="1:11" s="6" customFormat="1" ht="22.5" x14ac:dyDescent="0.25">
      <c r="A11" s="10" t="s">
        <v>19</v>
      </c>
      <c r="B11" s="10" t="s">
        <v>58</v>
      </c>
      <c r="C11" s="10" t="s">
        <v>21</v>
      </c>
      <c r="D11" s="11">
        <f>D12+D18</f>
        <v>39908</v>
      </c>
      <c r="E11" s="11">
        <f>E12+E18</f>
        <v>39908</v>
      </c>
      <c r="F11" s="11">
        <f>G11+H11</f>
        <v>19872</v>
      </c>
      <c r="G11" s="11">
        <f>G12+G18</f>
        <v>5122</v>
      </c>
      <c r="H11" s="11">
        <f>H12+H18</f>
        <v>14750</v>
      </c>
      <c r="I11" s="11">
        <f>I12+I18</f>
        <v>12250</v>
      </c>
      <c r="J11" s="11">
        <f>J12+J18</f>
        <v>0</v>
      </c>
      <c r="K11" s="11">
        <f>F11-I11-J11</f>
        <v>7622</v>
      </c>
    </row>
    <row r="12" spans="1:11" s="6" customFormat="1" x14ac:dyDescent="0.25">
      <c r="A12" s="10" t="s">
        <v>22</v>
      </c>
      <c r="B12" s="10" t="s">
        <v>23</v>
      </c>
      <c r="C12" s="10" t="s">
        <v>24</v>
      </c>
      <c r="D12" s="11">
        <f>+D13</f>
        <v>19000</v>
      </c>
      <c r="E12" s="11">
        <f>+E13</f>
        <v>19000</v>
      </c>
      <c r="F12" s="11">
        <f>G12+H12</f>
        <v>19872</v>
      </c>
      <c r="G12" s="11">
        <f>+G13</f>
        <v>5122</v>
      </c>
      <c r="H12" s="11">
        <f>+H13</f>
        <v>14750</v>
      </c>
      <c r="I12" s="11">
        <f>+I13</f>
        <v>12250</v>
      </c>
      <c r="J12" s="11">
        <f>+J13</f>
        <v>0</v>
      </c>
      <c r="K12" s="11">
        <f>F12-I12-J12</f>
        <v>7622</v>
      </c>
    </row>
    <row r="13" spans="1:11" s="6" customFormat="1" x14ac:dyDescent="0.25">
      <c r="A13" s="10" t="s">
        <v>25</v>
      </c>
      <c r="B13" s="10" t="s">
        <v>26</v>
      </c>
      <c r="C13" s="10" t="s">
        <v>27</v>
      </c>
      <c r="D13" s="11">
        <f>D14</f>
        <v>19000</v>
      </c>
      <c r="E13" s="11">
        <f>E14</f>
        <v>19000</v>
      </c>
      <c r="F13" s="11">
        <f>G13+H13</f>
        <v>19872</v>
      </c>
      <c r="G13" s="11">
        <f>G14</f>
        <v>5122</v>
      </c>
      <c r="H13" s="11">
        <f>H14</f>
        <v>14750</v>
      </c>
      <c r="I13" s="11">
        <f>I14</f>
        <v>12250</v>
      </c>
      <c r="J13" s="11">
        <f>J14</f>
        <v>0</v>
      </c>
      <c r="K13" s="11">
        <f>F13-I13-J13</f>
        <v>7622</v>
      </c>
    </row>
    <row r="14" spans="1:11" s="6" customFormat="1" x14ac:dyDescent="0.25">
      <c r="A14" s="10" t="s">
        <v>28</v>
      </c>
      <c r="B14" s="10" t="s">
        <v>29</v>
      </c>
      <c r="C14" s="10" t="s">
        <v>30</v>
      </c>
      <c r="D14" s="11">
        <f>D15</f>
        <v>19000</v>
      </c>
      <c r="E14" s="11">
        <f>E15</f>
        <v>19000</v>
      </c>
      <c r="F14" s="11">
        <f>G14+H14</f>
        <v>19872</v>
      </c>
      <c r="G14" s="11">
        <f>G15</f>
        <v>5122</v>
      </c>
      <c r="H14" s="11">
        <f>H15</f>
        <v>14750</v>
      </c>
      <c r="I14" s="11">
        <f>I15</f>
        <v>12250</v>
      </c>
      <c r="J14" s="11">
        <f>J15</f>
        <v>0</v>
      </c>
      <c r="K14" s="11">
        <f>F14-I14-J14</f>
        <v>7622</v>
      </c>
    </row>
    <row r="15" spans="1:11" s="6" customFormat="1" ht="22.5" x14ac:dyDescent="0.25">
      <c r="A15" s="10" t="s">
        <v>31</v>
      </c>
      <c r="B15" s="10" t="s">
        <v>32</v>
      </c>
      <c r="C15" s="10" t="s">
        <v>33</v>
      </c>
      <c r="D15" s="11">
        <f>+D16</f>
        <v>19000</v>
      </c>
      <c r="E15" s="11">
        <f>+E16</f>
        <v>19000</v>
      </c>
      <c r="F15" s="11">
        <f>G15+H15</f>
        <v>19872</v>
      </c>
      <c r="G15" s="11">
        <f>+G16</f>
        <v>5122</v>
      </c>
      <c r="H15" s="11">
        <f>+H16</f>
        <v>14750</v>
      </c>
      <c r="I15" s="11">
        <f>+I16</f>
        <v>12250</v>
      </c>
      <c r="J15" s="11">
        <f>+J16</f>
        <v>0</v>
      </c>
      <c r="K15" s="11">
        <f>F15-I15-J15</f>
        <v>7622</v>
      </c>
    </row>
    <row r="16" spans="1:11" s="6" customFormat="1" x14ac:dyDescent="0.25">
      <c r="A16" s="10" t="s">
        <v>34</v>
      </c>
      <c r="B16" s="10" t="s">
        <v>35</v>
      </c>
      <c r="C16" s="10" t="s">
        <v>36</v>
      </c>
      <c r="D16" s="11">
        <f>D17</f>
        <v>19000</v>
      </c>
      <c r="E16" s="11">
        <f>E17</f>
        <v>19000</v>
      </c>
      <c r="F16" s="11">
        <f>G16+H16</f>
        <v>19872</v>
      </c>
      <c r="G16" s="11">
        <f>G17</f>
        <v>5122</v>
      </c>
      <c r="H16" s="11">
        <f>H17</f>
        <v>14750</v>
      </c>
      <c r="I16" s="11">
        <f>I17</f>
        <v>12250</v>
      </c>
      <c r="J16" s="11">
        <f>J17</f>
        <v>0</v>
      </c>
      <c r="K16" s="11">
        <f>F16-I16-J16</f>
        <v>7622</v>
      </c>
    </row>
    <row r="17" spans="1:12" s="6" customFormat="1" ht="22.5" x14ac:dyDescent="0.25">
      <c r="A17" s="10" t="s">
        <v>37</v>
      </c>
      <c r="B17" s="10" t="s">
        <v>38</v>
      </c>
      <c r="C17" s="10" t="s">
        <v>39</v>
      </c>
      <c r="D17" s="11">
        <v>19000</v>
      </c>
      <c r="E17" s="11">
        <v>19000</v>
      </c>
      <c r="F17" s="11">
        <f>G17+H17</f>
        <v>19872</v>
      </c>
      <c r="G17" s="11">
        <v>5122</v>
      </c>
      <c r="H17" s="11">
        <v>14750</v>
      </c>
      <c r="I17" s="11">
        <v>12250</v>
      </c>
      <c r="J17" s="11">
        <v>0</v>
      </c>
      <c r="K17" s="11">
        <f>F17-I17-J17</f>
        <v>7622</v>
      </c>
    </row>
    <row r="18" spans="1:12" s="6" customFormat="1" ht="22.5" x14ac:dyDescent="0.25">
      <c r="A18" s="10" t="s">
        <v>59</v>
      </c>
      <c r="B18" s="10" t="s">
        <v>41</v>
      </c>
      <c r="C18" s="10" t="s">
        <v>42</v>
      </c>
      <c r="D18" s="11">
        <f>D19</f>
        <v>20908</v>
      </c>
      <c r="E18" s="11">
        <f>E19</f>
        <v>20908</v>
      </c>
      <c r="F18" s="11">
        <f>G18+H18</f>
        <v>0</v>
      </c>
      <c r="G18" s="11">
        <f>G19</f>
        <v>0</v>
      </c>
      <c r="H18" s="11">
        <f>H19</f>
        <v>0</v>
      </c>
      <c r="I18" s="11">
        <f>I19</f>
        <v>0</v>
      </c>
      <c r="J18" s="11">
        <f>J19</f>
        <v>0</v>
      </c>
      <c r="K18" s="11">
        <f>F18-I18-J18</f>
        <v>0</v>
      </c>
    </row>
    <row r="19" spans="1:12" s="6" customFormat="1" ht="22.5" x14ac:dyDescent="0.25">
      <c r="A19" s="10" t="s">
        <v>60</v>
      </c>
      <c r="B19" s="10" t="s">
        <v>44</v>
      </c>
      <c r="C19" s="10" t="s">
        <v>45</v>
      </c>
      <c r="D19" s="11">
        <f>D20</f>
        <v>20908</v>
      </c>
      <c r="E19" s="11">
        <f>E20</f>
        <v>20908</v>
      </c>
      <c r="F19" s="11">
        <f>G19+H19</f>
        <v>0</v>
      </c>
      <c r="G19" s="11">
        <f>G20</f>
        <v>0</v>
      </c>
      <c r="H19" s="11">
        <f>H20</f>
        <v>0</v>
      </c>
      <c r="I19" s="11">
        <f>I20</f>
        <v>0</v>
      </c>
      <c r="J19" s="11">
        <f>J20</f>
        <v>0</v>
      </c>
      <c r="K19" s="11">
        <f>F19-I19-J19</f>
        <v>0</v>
      </c>
    </row>
    <row r="20" spans="1:12" s="6" customFormat="1" ht="22.5" x14ac:dyDescent="0.25">
      <c r="A20" s="10" t="s">
        <v>61</v>
      </c>
      <c r="B20" s="10" t="s">
        <v>47</v>
      </c>
      <c r="C20" s="10" t="s">
        <v>48</v>
      </c>
      <c r="D20" s="11">
        <f>D21</f>
        <v>20908</v>
      </c>
      <c r="E20" s="11">
        <f>E21</f>
        <v>20908</v>
      </c>
      <c r="F20" s="11">
        <f>G20+H20</f>
        <v>0</v>
      </c>
      <c r="G20" s="11">
        <f>G21</f>
        <v>0</v>
      </c>
      <c r="H20" s="11">
        <f>H21</f>
        <v>0</v>
      </c>
      <c r="I20" s="11">
        <f>I21</f>
        <v>0</v>
      </c>
      <c r="J20" s="11">
        <f>J21</f>
        <v>0</v>
      </c>
      <c r="K20" s="11">
        <f>F20-I20-J20</f>
        <v>0</v>
      </c>
    </row>
    <row r="21" spans="1:12" s="6" customFormat="1" ht="33" x14ac:dyDescent="0.25">
      <c r="A21" s="10" t="s">
        <v>62</v>
      </c>
      <c r="B21" s="10" t="s">
        <v>50</v>
      </c>
      <c r="C21" s="10" t="s">
        <v>51</v>
      </c>
      <c r="D21" s="11">
        <v>20908</v>
      </c>
      <c r="E21" s="11">
        <v>20908</v>
      </c>
      <c r="F21" s="11">
        <f>G21+H21</f>
        <v>0</v>
      </c>
      <c r="G21" s="11">
        <v>0</v>
      </c>
      <c r="H21" s="11">
        <v>0</v>
      </c>
      <c r="I21" s="11">
        <v>0</v>
      </c>
      <c r="J21" s="11">
        <v>0</v>
      </c>
      <c r="K21" s="11">
        <f>F21-I21-J21</f>
        <v>0</v>
      </c>
    </row>
    <row r="22" spans="1:12" s="6" customFormat="1" x14ac:dyDescent="0.25">
      <c r="A22" s="8"/>
      <c r="B22" s="8"/>
      <c r="C22" s="8"/>
      <c r="D22" s="9"/>
      <c r="E22" s="9"/>
      <c r="F22" s="9"/>
      <c r="G22" s="9"/>
      <c r="H22" s="9"/>
      <c r="I22" s="9"/>
      <c r="J22" s="9"/>
      <c r="K22" s="9"/>
    </row>
    <row r="23" spans="1:12" x14ac:dyDescent="0.25">
      <c r="A23" s="13" t="s">
        <v>52</v>
      </c>
      <c r="B23" s="13"/>
      <c r="C23" s="13"/>
      <c r="D23" s="13"/>
      <c r="E23" s="13" t="s">
        <v>54</v>
      </c>
      <c r="F23" s="13"/>
      <c r="G23" s="13"/>
      <c r="H23" s="13"/>
      <c r="I23" s="13" t="s">
        <v>55</v>
      </c>
      <c r="J23" s="13"/>
      <c r="K23" s="13"/>
      <c r="L23" s="13"/>
    </row>
    <row r="24" spans="1:12" x14ac:dyDescent="0.25">
      <c r="A24" s="3" t="s">
        <v>53</v>
      </c>
      <c r="B24" s="3"/>
      <c r="C24" s="3"/>
      <c r="D24" s="3"/>
      <c r="E24" s="3" t="s">
        <v>54</v>
      </c>
      <c r="F24" s="3"/>
      <c r="G24" s="3"/>
      <c r="H24" s="3"/>
      <c r="I24" s="3" t="s">
        <v>56</v>
      </c>
      <c r="J24" s="3"/>
      <c r="K24" s="3"/>
      <c r="L24" s="3"/>
    </row>
    <row r="45" spans="1:20" x14ac:dyDescent="0.25">
      <c r="A45" s="12"/>
      <c r="B45" s="12"/>
      <c r="C45" s="12"/>
      <c r="D45" s="12"/>
      <c r="I45" s="12"/>
      <c r="J45" s="12"/>
      <c r="K45" s="12"/>
      <c r="L45" s="12"/>
      <c r="Q45" s="12"/>
      <c r="R45" s="12"/>
      <c r="S45" s="12"/>
      <c r="T45" s="12"/>
    </row>
  </sheetData>
  <mergeCells count="22">
    <mergeCell ref="A23:D23"/>
    <mergeCell ref="A24:D24"/>
    <mergeCell ref="E23:H23"/>
    <mergeCell ref="E24:H24"/>
    <mergeCell ref="I23:L23"/>
    <mergeCell ref="I24:L24"/>
    <mergeCell ref="F7:F9"/>
    <mergeCell ref="G7:G9"/>
    <mergeCell ref="H7:H9"/>
    <mergeCell ref="I6:I9"/>
    <mergeCell ref="J6:J9"/>
    <mergeCell ref="K6:K9"/>
    <mergeCell ref="A1:K1"/>
    <mergeCell ref="A2:K2"/>
    <mergeCell ref="A3:K3"/>
    <mergeCell ref="A4:K4"/>
    <mergeCell ref="A6:B9"/>
    <mergeCell ref="A10:B10"/>
    <mergeCell ref="C6:C9"/>
    <mergeCell ref="D6:D9"/>
    <mergeCell ref="E6:E9"/>
    <mergeCell ref="F6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BCBFF-D80A-4017-8BB1-823FC765A7BB}">
  <dimension ref="A1:T23"/>
  <sheetViews>
    <sheetView tabSelected="1" workbookViewId="0"/>
  </sheetViews>
  <sheetFormatPr defaultRowHeight="15" x14ac:dyDescent="0.25"/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69.95" customHeight="1" x14ac:dyDescent="0.25">
      <c r="A3" s="4" t="s">
        <v>63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x14ac:dyDescent="0.25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2" ht="15.75" thickBot="1" x14ac:dyDescent="0.3"/>
    <row r="6" spans="1:12" s="6" customFormat="1" ht="15.75" thickBot="1" x14ac:dyDescent="0.3">
      <c r="A6" s="5" t="s">
        <v>4</v>
      </c>
      <c r="B6" s="5"/>
      <c r="C6" s="5" t="s">
        <v>6</v>
      </c>
      <c r="D6" s="5" t="s">
        <v>8</v>
      </c>
      <c r="E6" s="5" t="s">
        <v>9</v>
      </c>
      <c r="F6" s="5" t="s">
        <v>10</v>
      </c>
      <c r="G6" s="5"/>
      <c r="H6" s="5"/>
      <c r="I6" s="5" t="s">
        <v>15</v>
      </c>
      <c r="J6" s="5" t="s">
        <v>16</v>
      </c>
      <c r="K6" s="5" t="s">
        <v>17</v>
      </c>
    </row>
    <row r="7" spans="1:12" s="6" customFormat="1" ht="15.75" thickBot="1" x14ac:dyDescent="0.3">
      <c r="A7" s="5"/>
      <c r="B7" s="5"/>
      <c r="C7" s="5"/>
      <c r="D7" s="5"/>
      <c r="E7" s="5"/>
      <c r="F7" s="5" t="s">
        <v>11</v>
      </c>
      <c r="G7" s="5" t="s">
        <v>13</v>
      </c>
      <c r="H7" s="5" t="s">
        <v>14</v>
      </c>
      <c r="I7" s="5"/>
      <c r="J7" s="5"/>
      <c r="K7" s="5"/>
    </row>
    <row r="8" spans="1:12" s="6" customFormat="1" ht="15.75" thickBo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2" s="6" customFormat="1" ht="15.75" thickBo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2" s="6" customFormat="1" ht="15.75" thickBot="1" x14ac:dyDescent="0.3">
      <c r="A10" s="5" t="s">
        <v>5</v>
      </c>
      <c r="B10" s="5"/>
      <c r="C10" s="7" t="s">
        <v>7</v>
      </c>
      <c r="D10" s="7">
        <v>1</v>
      </c>
      <c r="E10" s="7">
        <v>2</v>
      </c>
      <c r="F10" s="7" t="s">
        <v>12</v>
      </c>
      <c r="G10" s="7">
        <v>4</v>
      </c>
      <c r="H10" s="7">
        <v>5</v>
      </c>
      <c r="I10" s="7">
        <v>6</v>
      </c>
      <c r="J10" s="7">
        <v>7</v>
      </c>
      <c r="K10" s="7" t="s">
        <v>18</v>
      </c>
    </row>
    <row r="12" spans="1:12" x14ac:dyDescent="0.25">
      <c r="A12" s="13" t="s">
        <v>52</v>
      </c>
      <c r="B12" s="13"/>
      <c r="C12" s="13"/>
      <c r="D12" s="13"/>
      <c r="E12" s="13" t="s">
        <v>54</v>
      </c>
      <c r="F12" s="13"/>
      <c r="G12" s="13"/>
      <c r="H12" s="13"/>
      <c r="I12" s="13" t="s">
        <v>55</v>
      </c>
      <c r="J12" s="13"/>
      <c r="K12" s="13"/>
      <c r="L12" s="13"/>
    </row>
    <row r="13" spans="1:12" x14ac:dyDescent="0.25">
      <c r="A13" s="3" t="s">
        <v>53</v>
      </c>
      <c r="B13" s="3"/>
      <c r="C13" s="3"/>
      <c r="D13" s="3"/>
      <c r="E13" s="3" t="s">
        <v>54</v>
      </c>
      <c r="F13" s="3"/>
      <c r="G13" s="3"/>
      <c r="H13" s="3"/>
      <c r="I13" s="3" t="s">
        <v>56</v>
      </c>
      <c r="J13" s="3"/>
      <c r="K13" s="3"/>
      <c r="L13" s="3"/>
    </row>
    <row r="23" spans="1:20" x14ac:dyDescent="0.25">
      <c r="A23" s="12"/>
      <c r="B23" s="12"/>
      <c r="C23" s="12"/>
      <c r="D23" s="12"/>
      <c r="I23" s="12"/>
      <c r="J23" s="12"/>
      <c r="K23" s="12"/>
      <c r="L23" s="12"/>
      <c r="Q23" s="12"/>
      <c r="R23" s="12"/>
      <c r="S23" s="12"/>
      <c r="T23" s="12"/>
    </row>
  </sheetData>
  <mergeCells count="22">
    <mergeCell ref="A12:D12"/>
    <mergeCell ref="A13:D13"/>
    <mergeCell ref="E12:H12"/>
    <mergeCell ref="E13:H13"/>
    <mergeCell ref="I12:L12"/>
    <mergeCell ref="I13:L13"/>
    <mergeCell ref="F7:F9"/>
    <mergeCell ref="G7:G9"/>
    <mergeCell ref="H7:H9"/>
    <mergeCell ref="I6:I9"/>
    <mergeCell ref="J6:J9"/>
    <mergeCell ref="K6:K9"/>
    <mergeCell ref="A1:K1"/>
    <mergeCell ref="A2:K2"/>
    <mergeCell ref="A3:K3"/>
    <mergeCell ref="A4:K4"/>
    <mergeCell ref="A6:B9"/>
    <mergeCell ref="A10:B10"/>
    <mergeCell ref="C6:C9"/>
    <mergeCell ref="D6:D9"/>
    <mergeCell ref="E6:E9"/>
    <mergeCell ref="F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Dimitrie Cantemir</dc:creator>
  <cp:lastModifiedBy>Dimitrie Cantemir</cp:lastModifiedBy>
  <dcterms:created xsi:type="dcterms:W3CDTF">2026-03-24T10:23:22Z</dcterms:created>
  <dcterms:modified xsi:type="dcterms:W3CDTF">2026-03-24T10:23:29Z</dcterms:modified>
</cp:coreProperties>
</file>